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J:\procurement_baa_rfp\WIP - NOT PUBLIC\26-84944 Mobility Vans\RFP and Attachments\"/>
    </mc:Choice>
  </mc:AlternateContent>
  <xr:revisionPtr revIDLastSave="0" documentId="8_{0693A7A2-E4E7-4EA5-A942-FD224FB4C09C}" xr6:coauthVersionLast="47" xr6:coauthVersionMax="47" xr10:uidLastSave="{00000000-0000-0000-0000-000000000000}"/>
  <bookViews>
    <workbookView xWindow="-75" yWindow="-16320" windowWidth="29040" windowHeight="15720" activeTab="1" xr2:uid="{CAB765BE-2684-456D-8C35-97A0C58BB685}"/>
  </bookViews>
  <sheets>
    <sheet name="Instructions" sheetId="2" r:id="rId1"/>
    <sheet name="Mobility Vans" sheetId="1" r:id="rId2"/>
    <sheet name="Additional Options" sheetId="3" r:id="rId3"/>
  </sheets>
  <externalReferences>
    <externalReference r:id="rId4"/>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3" i="1" l="1"/>
  <c r="B2" i="3"/>
  <c r="B1" i="3"/>
  <c r="B2" i="1" l="1"/>
  <c r="B1" i="1"/>
  <c r="F20" i="1" l="1"/>
  <c r="E20" i="1"/>
  <c r="D20" i="1"/>
  <c r="F17" i="1"/>
  <c r="E17" i="1"/>
  <c r="D17" i="1"/>
</calcChain>
</file>

<file path=xl/sharedStrings.xml><?xml version="1.0" encoding="utf-8"?>
<sst xmlns="http://schemas.openxmlformats.org/spreadsheetml/2006/main" count="136" uniqueCount="93">
  <si>
    <t>Mobility Vans, 26-84944</t>
  </si>
  <si>
    <t>Attachment D - Cost Proposal Template</t>
  </si>
  <si>
    <t>Instructions</t>
  </si>
  <si>
    <t>Please complete the cost proposal by populating ONLY the yellow shaded cells on the following sheets. The white, blue, and gray cells are preformatted, and any unnecessary changes to the cost proposal or formulas may be grounds for disqualification. Proposing fees in any manner other than what is requested or attaching caveats to pricing may put your proposal at risk. </t>
  </si>
  <si>
    <t>Non-Excel Workbook Information:</t>
  </si>
  <si>
    <t>Your response must also include non-Excel workbook information (e.g., accessory/option price lists) as part of your proposal, but only in addition to all required information outlined in the Excel workbook. Please attach all non-Excel workbook information electronically with the Excel workbook submission.</t>
  </si>
  <si>
    <t>Do Not Change Format of Any Tab:</t>
  </si>
  <si>
    <t xml:space="preserve">Respondents should not change either the formatting or structure of this Excel workbook, as this could result in an incorrect analysis of the proposal and disqualification of the respondent.  </t>
  </si>
  <si>
    <t>Note: Respondents must be aware that mobility vans have minimum specifications and additional federally driven contract terms and conditions outlined in Attachment M. Due to federal funding guidelines, Respondents should be aware that if any of the State's terms and conditions conflict with federal terms and conditions (as listed in Attachment M), the federal terms and conditions will prevail.</t>
  </si>
  <si>
    <r>
      <t xml:space="preserve">There will be no additional delivery fee; </t>
    </r>
    <r>
      <rPr>
        <b/>
        <sz val="10"/>
        <color theme="1"/>
        <rFont val="Arial"/>
        <family val="2"/>
      </rPr>
      <t>All prices must be included in the overall cost.</t>
    </r>
  </si>
  <si>
    <t>Respondent Name</t>
  </si>
  <si>
    <r>
      <rPr>
        <b/>
        <i/>
        <u/>
        <sz val="10"/>
        <rFont val="Arial"/>
        <family val="2"/>
      </rPr>
      <t>Instructions</t>
    </r>
    <r>
      <rPr>
        <sz val="10"/>
        <rFont val="Arial"/>
        <family val="2"/>
      </rPr>
      <t xml:space="preserve">: </t>
    </r>
  </si>
  <si>
    <t>Ford Transit Cutaway</t>
  </si>
  <si>
    <t>Manufacturer</t>
  </si>
  <si>
    <t>Model</t>
  </si>
  <si>
    <t>Model Year Order Cut Off Date</t>
  </si>
  <si>
    <t>MM/DD/YYYY</t>
  </si>
  <si>
    <t>Vehicle Costs</t>
  </si>
  <si>
    <t>Purchase Price per Vehicle</t>
  </si>
  <si>
    <t>Large Transit Vehicle Optional Equipment</t>
  </si>
  <si>
    <t>Optional Equipment</t>
  </si>
  <si>
    <t>Additional Cost or Reduction ($)</t>
  </si>
  <si>
    <t>Comments</t>
  </si>
  <si>
    <t>Yes, No, or N/A</t>
  </si>
  <si>
    <t>Sur-Lok GO2 Oxygen tank holder</t>
  </si>
  <si>
    <t>Q-Straint Model #Q-10010 QRT-360 Retractors with L-Track Fittings and Q8-6325-A Standard Lap &amp; Shoulder Belt Assembly</t>
  </si>
  <si>
    <r>
      <rPr>
        <b/>
        <sz val="10"/>
        <rFont val="Arial"/>
        <family val="2"/>
      </rPr>
      <t>Delete Lift:</t>
    </r>
    <r>
      <rPr>
        <sz val="10"/>
        <rFont val="Arial"/>
        <family val="2"/>
      </rPr>
      <t xml:space="preserve"> Delete wheelchair lift and wheelchair entry door.  Replace forward-facing flip seats and wheelchair lift/securement with forward-facing aisle seats.  Total seated capacity shall be 12 plus the driver. Delete all other lift related items. (Option Must be Available)</t>
    </r>
  </si>
  <si>
    <r>
      <rPr>
        <b/>
        <i/>
        <sz val="10"/>
        <color rgb="FF000000"/>
        <rFont val="Arial"/>
        <family val="2"/>
      </rPr>
      <t>Deluxe Driver’s Seat:  USSC G2ELPQR</t>
    </r>
    <r>
      <rPr>
        <sz val="10"/>
        <color rgb="FF000000"/>
        <rFont val="Arial"/>
        <family val="2"/>
      </rPr>
      <t xml:space="preserve"> or approved equal.  </t>
    </r>
  </si>
  <si>
    <r>
      <rPr>
        <b/>
        <i/>
        <sz val="10"/>
        <color rgb="FF000000"/>
        <rFont val="Arial"/>
        <family val="2"/>
      </rPr>
      <t xml:space="preserve">Public Information System: </t>
    </r>
    <r>
      <rPr>
        <sz val="10"/>
        <color rgb="FF000000"/>
        <rFont val="Arial"/>
        <family val="2"/>
      </rPr>
      <t xml:space="preserve"> The vehicle shall be equipped with a public information system permitting the driver, or recorded human speech messages, to announce stops and provide other passenger information within the vehicle.  The system shall consist of, at a minimum, a hand held microphone located within easy reach of the driver, a transmitting power source, and at least one speaker located in such a manner that all messages can be easily heard by all passengers located anywhere in the vehicle.  An external speaker shall also be provided.  A three position driver switch shall be located in the driver's area that allows activation of inside only, outside only or both PA speakers.  The public information system may be incorporated into the vehicle’s AM/FM/Bluetooth radio system.</t>
    </r>
  </si>
  <si>
    <r>
      <rPr>
        <b/>
        <sz val="10"/>
        <rFont val="Arial"/>
        <family val="2"/>
      </rPr>
      <t xml:space="preserve">Passenger Call Bell System:  </t>
    </r>
    <r>
      <rPr>
        <sz val="10"/>
        <rFont val="Arial"/>
        <family val="2"/>
      </rPr>
      <t>A passenger call bell or chime system shall be provided to inform the driver and passengers that a stop has been requested.  The chime shall be clearly audible to the driver and passengers.  When the passenger call bell cord is pulled, the chime shall ring only once.  In addition, a light on the dash shall come on informing the driver that a passenger has requested a stop.  A ceiling or front header mounted stop requested sign shall also illuminate to notify passengers a stop has been requested.
The call bell cord shall be yellow, stainless steel cord located within easy reach of all ambulatory passengers and mobility-aid users.  It shall be mounted no higher than 48 inches and no lower than 15 inches above the floor, shall be operable with one hand and shall not require tight grasping, pinching or twisting of the wrist.  The force required to activate controls shall be no greater than 5 lbf.  A switch bell shall be provided on the driver’s console to disable the call bell or chimes when desired.</t>
    </r>
  </si>
  <si>
    <r>
      <rPr>
        <b/>
        <sz val="10"/>
        <rFont val="Arial"/>
        <family val="2"/>
      </rPr>
      <t xml:space="preserve">Solid Color Paint Scheme: </t>
    </r>
    <r>
      <rPr>
        <sz val="10"/>
        <rFont val="Arial"/>
        <family val="2"/>
      </rPr>
      <t xml:space="preserve"> Instead of painting the exterior of the vehicle white or off-white, the entire vehicle (roof and body) shall be painted one solid color from those offered in the manufacturer’s list of available colors.</t>
    </r>
  </si>
  <si>
    <r>
      <rPr>
        <b/>
        <sz val="10"/>
        <rFont val="Arial"/>
        <family val="2"/>
      </rPr>
      <t xml:space="preserve">Two-Way Radio Wiring: </t>
    </r>
    <r>
      <rPr>
        <sz val="10"/>
        <rFont val="Arial"/>
        <family val="2"/>
      </rPr>
      <t xml:space="preserve"> To allow two-way radio and antenna installation, including a 12 volt power lead with 20 amp fuse, ground plane with interior door, and conduit with pull wire.</t>
    </r>
  </si>
  <si>
    <r>
      <rPr>
        <b/>
        <sz val="10"/>
        <rFont val="Arial"/>
        <family val="2"/>
      </rPr>
      <t xml:space="preserve">Locking Fare Box With Two Vaults:  </t>
    </r>
    <r>
      <rPr>
        <sz val="10"/>
        <rFont val="Arial"/>
        <family val="2"/>
      </rPr>
      <t xml:space="preserve"> A fare box shall be of the type for and include a stainless steel stanchion.  The farebox shall be 14.5 inches to 16 inches high, 4 and 3/4 wide, and 6 inches deep (all dimensions are approximate).  The mounted height shall be adjustable to a maximum of 36 and 1/2 inches.  The farebox will have one vault and will accept dollar bills.  Vaults will pull easily from the front of the box for removal and shall lock automatically during the removal.  The box shall have an approximate 270 degree viewing area and the fares shall be displayed on a large illuminated inspection plate.  The inspection plate dump handle shall be installed on the right side of the fare box.  A minimum of two keys shall be provided for the vault.  The Respondent shall provide descriptive material of the farebox to be furnished to the purchaser.</t>
    </r>
  </si>
  <si>
    <r>
      <rPr>
        <b/>
        <sz val="10"/>
        <rFont val="Arial"/>
        <family val="2"/>
      </rPr>
      <t>Changeable Front And Side Destination Signs: Hanover DD054 Front/DD139 Side &amp; OCU Controller.</t>
    </r>
    <r>
      <rPr>
        <sz val="10"/>
        <rFont val="Arial"/>
        <family val="2"/>
      </rPr>
      <t xml:space="preserve"> LED sign or approved equal.  The Respondent shall provide descriptive material of the destination signs to be furnished as part of the bid.</t>
    </r>
  </si>
  <si>
    <t>Stainless Steel Full Wheel Covers/Inserts/Liners.</t>
  </si>
  <si>
    <r>
      <rPr>
        <b/>
        <sz val="10"/>
        <rFont val="Arial"/>
        <family val="2"/>
      </rPr>
      <t xml:space="preserve">Publications: </t>
    </r>
    <r>
      <rPr>
        <sz val="10"/>
        <rFont val="Arial"/>
        <family val="2"/>
      </rPr>
      <t xml:space="preserve"> Respondent shall provide one (1) each of the following publications to the purchaser:
  - Bus body parts manual;
 </t>
    </r>
  </si>
  <si>
    <r>
      <rPr>
        <b/>
        <sz val="10"/>
        <rFont val="Arial"/>
        <family val="2"/>
      </rPr>
      <t xml:space="preserve">Additional Mobility-Aid Position: </t>
    </r>
    <r>
      <rPr>
        <sz val="10"/>
        <rFont val="Arial"/>
        <family val="2"/>
      </rPr>
      <t xml:space="preserve">  Indicate the cost of adding (in addition to the existing positions) one (1) additional mobility-aid position. </t>
    </r>
  </si>
  <si>
    <r>
      <rPr>
        <b/>
        <sz val="10"/>
        <rFont val="Arial"/>
        <family val="2"/>
      </rPr>
      <t xml:space="preserve">Dual Language Signage: </t>
    </r>
    <r>
      <rPr>
        <sz val="10"/>
        <rFont val="Arial"/>
        <family val="2"/>
      </rPr>
      <t>Provide dual language (English/Spanish) signage, which indicate that seats in the front of the vehicle are priority seats for persons with disabilities, and that other passengers should make such seats available to those who wish to use them.  At least one set of forward-facing seats shall be so designated.  Each securement location shall have a sign designating it as such.  All other standard specifications for signage shall apply.</t>
    </r>
  </si>
  <si>
    <r>
      <rPr>
        <b/>
        <sz val="10"/>
        <rFont val="Arial"/>
        <family val="2"/>
      </rPr>
      <t>Delete Moveable Arm Rests:</t>
    </r>
    <r>
      <rPr>
        <sz val="10"/>
        <rFont val="Arial"/>
        <family val="2"/>
      </rPr>
      <t xml:space="preserve"> on fixed seats (adjacent to aisle) and on flip seats.  Credit per seat.</t>
    </r>
  </si>
  <si>
    <r>
      <rPr>
        <b/>
        <sz val="10"/>
        <rFont val="Arial"/>
        <family val="2"/>
      </rPr>
      <t xml:space="preserve">Emergency Exit Window(S): </t>
    </r>
    <r>
      <rPr>
        <sz val="10"/>
        <rFont val="Arial"/>
        <family val="2"/>
      </rPr>
      <t>In lieu of a rear emergency exit door, the rear of the vehicle shall have a rear emergency exit window with a minimum clear opening of at least 20 inches high by 40 inches wide for emergency escape.  The rear emergency window shall be hinged from the top.  Window must include interior and exterior Emergency Exit signage and must meet all FMVSS requirements.</t>
    </r>
  </si>
  <si>
    <r>
      <rPr>
        <b/>
        <sz val="10"/>
        <rFont val="Arial"/>
        <family val="2"/>
      </rPr>
      <t xml:space="preserve">Emergency Window(S) Ajar Warning: </t>
    </r>
    <r>
      <rPr>
        <sz val="10"/>
        <rFont val="Arial"/>
        <family val="2"/>
      </rPr>
      <t>Visual/audible alert, viewable from instrument panel.</t>
    </r>
  </si>
  <si>
    <r>
      <rPr>
        <b/>
        <i/>
        <sz val="10"/>
        <rFont val="Arial"/>
        <family val="2"/>
      </rPr>
      <t>Fold Away Seat – Two Passenger:</t>
    </r>
    <r>
      <rPr>
        <sz val="10"/>
        <rFont val="Arial"/>
        <family val="2"/>
      </rPr>
      <t xml:space="preserve"> The fold away seat is installed at the mobility aid positions in a vehicle equipped with a lift system.  
The seat shall be attached to the interior wall or floor of the vehicle and should be forward-facing.  Any seat securements on the vehicle floor must be flush with the floor.  When folded up, the seat shall not interfere with the use of mobility aid positions.
The seat is intended to provide regular passenger seating capacity as a last resort when persons in wheelchairs or other mobility aids are not being transported and are intended to remain folded up until needed.  A pin, or lever type device must be used to keep the seat in the up position while the vehicle is in motion, and shall be designed as to prevent any rattling of the seat or seat supports.  The seat may vary from the previously stated requirements for both the design and the dimensions of regular passenger seats.
The seat shall be in addition to the basic number of passenger seating positions required in the vehicle and shall not count toward the minimum passenger seating capacity required for this vehicle.  The seat shall accommodate two seated adult passenger(s) with reasonable comfort.
Each fold away shall have  two seat belts.  Each belt shall be equipped with a retractor that keeps the belt webbing or strap off the floor when the belt is not in use.  
Each fold away seat shall have a vinyl-covered cushion on the seat and seat back.  The color of the seat and seat back cushions shall be the same as those of the regular passenger seats, or they may be black.  
The seat shall be designed to remain in a vertical position when folded up and if a spring, or other type of mechanism, is used to return the seat from the horizontal to the vertical position, the return mechanism will not create a safety hazard for a passenger arising from the seat.
Folding, molded armrests shall be provided on all foldaway seats adjacent to an aisle.
Grab rails shall be provided as well.</t>
    </r>
  </si>
  <si>
    <r>
      <rPr>
        <b/>
        <i/>
        <sz val="10"/>
        <color rgb="FF000000"/>
        <rFont val="Arial"/>
        <family val="2"/>
      </rPr>
      <t>Fold Away Seat – One Passenger:</t>
    </r>
    <r>
      <rPr>
        <sz val="10"/>
        <color rgb="FF000000"/>
        <rFont val="Arial"/>
        <family val="2"/>
      </rPr>
      <t xml:space="preserve"> The fold away seat is installed at the mobility aid positions in a vehicle equipped with a lift system.  
The seat shall be attached to the interior wall or floor of the vehicle and should be forward-facing.  Any seat securements on the vehicle floor must be flush with the floor.  When folded up, the seat shall not interfere with the use of mobility aid positions.
The seat is intended to provide regular passenger seating capacity as a last resort when persons in wheelchairs or other mobility aids are not being transported and are intended to remain folded up until needed.  A pin, or lever type device must be used to keep the seat in the up position while the vehicle is in motion, and shall be designed as to prevent any rattling of the seat or seat supports.  The seat may vary from the previously stated requirements for both the design and the dimensions of regular passenger seats.
The seat shall be in addition to the basic number of passenger seating positions required in the vehicle and shall not count toward the minimum passenger seating capacity required for this vehicle.  The seat shall accommodate one seated adult passenger with reasonable comfort.
Each fold away shall have  one seat belt.  Each belt shall be equipped with a retractor that keeps the belt webbing or strap off the floor when the belt is not in use.  
Each fold away seat shall have a vinyl-covered cushion on the seat and seat back.  The color of the seat and seat back cushions shall be the same as those of the regular passenger seats, or they may be black.  
The seat shall be designed to remain in a vertical position when folded up and if a spring, or other type of mechanism, is used to return the seat from the horizontal to the vertical position, the return mechanism will not create a safety hazard for a passenger arising from the seat.
Folding, molded armrests shall be provided on all foldaway seats adjacent to an aisle.
Grab rails shall be provided as well.</t>
    </r>
  </si>
  <si>
    <t>Sure-Lok Cylinder Oxygen Holder</t>
  </si>
  <si>
    <r>
      <rPr>
        <b/>
        <sz val="10"/>
        <rFont val="Arial"/>
        <family val="2"/>
      </rPr>
      <t xml:space="preserve">Battery System: </t>
    </r>
    <r>
      <rPr>
        <sz val="10"/>
        <rFont val="Arial"/>
        <family val="2"/>
      </rPr>
      <t>Stainless steel pull-out battery tray.</t>
    </r>
  </si>
  <si>
    <r>
      <rPr>
        <b/>
        <sz val="10"/>
        <rFont val="Arial"/>
        <family val="2"/>
      </rPr>
      <t xml:space="preserve">Delete Lift: </t>
    </r>
    <r>
      <rPr>
        <sz val="10"/>
        <rFont val="Arial"/>
        <family val="2"/>
      </rPr>
      <t>Delete wheelchair lift and wheelchair entry door.  Replace forward-facing flip seats and wheelchair lift/securement with forward-facing aisle seats.  Total seated capacity shall be 24 plus the driver. Delete all other lift related items. (Option Must be Available)</t>
    </r>
  </si>
  <si>
    <r>
      <rPr>
        <b/>
        <sz val="10"/>
        <rFont val="Arial"/>
        <family val="2"/>
      </rPr>
      <t>Deluxe Driver’s Seat:</t>
    </r>
    <r>
      <rPr>
        <sz val="10"/>
        <rFont val="Arial"/>
        <family val="2"/>
      </rPr>
      <t xml:space="preserve">  </t>
    </r>
    <r>
      <rPr>
        <b/>
        <sz val="10"/>
        <rFont val="Arial"/>
        <family val="2"/>
      </rPr>
      <t>USSC G2ELP</t>
    </r>
    <r>
      <rPr>
        <sz val="10"/>
        <rFont val="Arial"/>
        <family val="2"/>
      </rPr>
      <t xml:space="preserve"> or approved equal.  </t>
    </r>
  </si>
  <si>
    <r>
      <rPr>
        <b/>
        <sz val="10"/>
        <rFont val="Arial"/>
        <family val="2"/>
      </rPr>
      <t xml:space="preserve">Public Information System:  </t>
    </r>
    <r>
      <rPr>
        <sz val="10"/>
        <rFont val="Arial"/>
        <family val="2"/>
      </rPr>
      <t>The vehicle shall be equipped with a public information system permitting the driver, or recorded human speech messages, to announce stops and provide other passenger information within the vehicle.  The system shall consist of, at a minimum, a hand held microphone located within easy reach of the driver, a transmitting power source, and at least one speaker located in such a manner that all messages can be easily heard by all passengers located anywhere in the vehicle.  An external speaker shall also be provided.  A three position driver switch shall be located in the driver's area that allows activation of inside only, outside only or both PA speakers.  The public information system may be incorporated into the vehicle’s AM/FM/CD radio system.</t>
    </r>
  </si>
  <si>
    <r>
      <rPr>
        <b/>
        <sz val="10"/>
        <rFont val="Arial"/>
        <family val="2"/>
      </rPr>
      <t xml:space="preserve">Passenger Call Bell System: </t>
    </r>
    <r>
      <rPr>
        <sz val="10"/>
        <rFont val="Arial"/>
        <family val="2"/>
      </rPr>
      <t xml:space="preserve"> A passenger call bell or chime system shall be provided to inform the driver and passengers that a stop has been requested.  The chime shall be clearly audible to the driver and passengers.  When the passenger call bell cord is pulled, the chime shall ring only once.  In addition, a light on the dash shall come on informing the driver that a passenger has requested a stop.  A ceiling or front header mounted stop requested sign shall also illuminate to notify passengers a stop has been requested.
The call bell cord shall be yellow, stainless steel cord located within easy reach of all ambulatory passengers and mobility-aid users.  It shall be mounted no higher than 48 inches and no lower than 15 inches above the floor, shall be operable with one hand and shall not require tight grasping, pinching or twisting of the wrist.  The force required to activate controls shall be no greater than 5 lbf.  A switch bell shall be provided on the driver’s console to disable the call bell or chimes when desired.</t>
    </r>
  </si>
  <si>
    <r>
      <rPr>
        <b/>
        <sz val="10"/>
        <rFont val="Arial"/>
        <family val="2"/>
      </rPr>
      <t>Solid Color Paint Scheme:</t>
    </r>
    <r>
      <rPr>
        <sz val="10"/>
        <rFont val="Arial"/>
        <family val="2"/>
      </rPr>
      <t xml:space="preserve">  Instead of painting the exterior of the vehicle white or off-white, the entire vehicle (roof and body) shall be painted one solid color from those offered in the manufacturer’s list of available colors.</t>
    </r>
  </si>
  <si>
    <t xml:space="preserve">Stainless Steel Full Wheel Covers/Inserts/Liners </t>
  </si>
  <si>
    <r>
      <rPr>
        <b/>
        <sz val="10"/>
        <rFont val="Arial"/>
        <family val="2"/>
      </rPr>
      <t>Publications:</t>
    </r>
    <r>
      <rPr>
        <sz val="10"/>
        <rFont val="Arial"/>
        <family val="2"/>
      </rPr>
      <t xml:space="preserve">  Respondent shall provide one (1) each of the following publications to the purchaser:
  - Bus body parts manual;
</t>
    </r>
  </si>
  <si>
    <r>
      <rPr>
        <b/>
        <sz val="10"/>
        <rFont val="Arial"/>
        <family val="2"/>
      </rPr>
      <t>Additional Mobility-Aid Position:</t>
    </r>
    <r>
      <rPr>
        <sz val="10"/>
        <rFont val="Arial"/>
        <family val="2"/>
      </rPr>
      <t xml:space="preserve">   Indicate the cost of adding (in addition to the existing positions) one (1) additional mobility-aid position. Respondent and purchaser will determine the floor plan for vehicles with additional mobility-aid position prior to issuing the purchase order. This option will require the purchaser to add the flat floor option when buying the vehicle.</t>
    </r>
  </si>
  <si>
    <r>
      <rPr>
        <b/>
        <sz val="10"/>
        <rFont val="Arial"/>
        <family val="2"/>
      </rPr>
      <t>Dual Language Signage:</t>
    </r>
    <r>
      <rPr>
        <sz val="10"/>
        <rFont val="Arial"/>
        <family val="2"/>
      </rPr>
      <t xml:space="preserve"> Provide dual language (English/Spanish) signage, which indicate that seats in the front of the vehicle are priority seats for persons with disabilities, and that other passengers should make such seats available to those who wish to use them.  At least one set of forward-facing seats shall be so designated.  Each securement location shall have a sign designating it as such.  All other standard specifications for signage shall apply.</t>
    </r>
  </si>
  <si>
    <r>
      <rPr>
        <b/>
        <sz val="10"/>
        <rFont val="Arial"/>
        <family val="2"/>
      </rPr>
      <t>Delete Moveable Arm Rests:</t>
    </r>
    <r>
      <rPr>
        <sz val="10"/>
        <rFont val="Arial"/>
        <family val="2"/>
      </rPr>
      <t xml:space="preserve"> on fixed seats (adjacent to aisle) and on fold away seats.  Credit per seat.</t>
    </r>
  </si>
  <si>
    <r>
      <rPr>
        <b/>
        <sz val="10"/>
        <rFont val="Arial"/>
        <family val="2"/>
      </rPr>
      <t>Emergency Exit Window(S):</t>
    </r>
    <r>
      <rPr>
        <sz val="10"/>
        <rFont val="Arial"/>
        <family val="2"/>
      </rPr>
      <t xml:space="preserve">  In lieu of a rear emergency exit door, the rear of the vehicle shall have a rear emergency exit window with a minimum clear opening of at least 20 inches high by 40 inches wide for emergency escape.  The rear emergency window shall be hinged from the top.  Window must include interior and exterior Emergency Exit signage and must meet all FMVSS requirements.</t>
    </r>
  </si>
  <si>
    <r>
      <rPr>
        <b/>
        <sz val="10"/>
        <rFont val="Arial"/>
        <family val="2"/>
      </rPr>
      <t xml:space="preserve">Fold Away Seat – Two Passenger: </t>
    </r>
    <r>
      <rPr>
        <sz val="10"/>
        <rFont val="Arial"/>
        <family val="2"/>
      </rPr>
      <t>The fold away seat is installed at the mobility aid positions in a vehicle equipped with a lift system.  
The seat shall be attached to the interior wall or floor of the vehicle and should be forward-facing.  Any seat securements on the vehicle floor must be flush with the floor.  When folded up, the seat shall not interfere with the use of mobility aid positions.
The seat is intended to provide regular passenger seating capacity as a last resort when persons in wheelchairs or other mobility aids are not being transported and are intended to remain folded up until needed.  A pin, or lever type device must be used to keep the seat in the up position while the vehicle is in motion, and shall be designed as to prevent any rattling of the seat or seat supports.  The seat may vary from the previously stated requirements for both the design and the dimensions of regular passenger seats.
The seat shall be in addition to the basic number of passenger seating positions required in the vehicle and shall not count toward the minimum passenger seating capacity required for this vehicle.  The seat shall accommodate two seated adult passenger(s) with reasonable comfort.
Each fold away shall have  two seat belts.  Each belt shall be equipped with a retractor that keeps the belt webbing or strap off the floor when the belt is not in use.  
Each fold away seat shall have a vinyl-covered cushion on the seat and seat back.  The color of the seat and seat back cushions shall be the same as those of the regular passenger seats, or they may be black.  
The seat shall be designed to remain in a vertical position when folded up and if a spring, or other type of mechanism, is used to return the seat from the horizontal to the vertical position, the return mechanism will not create a safety hazard for a passenger arising from the seat.
Folding, molded armrests shall be provided on all foldaway seats adjacent to an aisle.
Grab rails shall be provided as well.</t>
    </r>
  </si>
  <si>
    <r>
      <rPr>
        <b/>
        <i/>
        <sz val="10"/>
        <color rgb="FF000000"/>
        <rFont val="Arial"/>
        <family val="2"/>
      </rPr>
      <t>Fold Away Seat – One Passenger:</t>
    </r>
    <r>
      <rPr>
        <sz val="10"/>
        <color rgb="FF000000"/>
        <rFont val="Arial"/>
        <family val="2"/>
      </rPr>
      <t xml:space="preserve"> The fold away seat is installed at the mobility aid positions in a vehicle equipped with a lift system.  
The seat shall be attached to the interior wall or floor of the vehicle and should be forward-facing.  Any seat securements on the vehicle floor must be flush with the floor.  When folded up, the seat shall not interfere with the use of mobility aid positions.
The seat is intended to provide regular passenger seating capacity as a last resort when persons in wheelchairs or other mobility aids are not being transported and are intended to remain folded up until needed.  A pin, or lever type device must be used to keep the seat in the up position while the vehicle is in motion, and shall be designed as to prevent any rattling of the seat or seat supports.  The seat may vary from the previously stated requirements for both the design and the dimensions of regular passenger seats.
The seat shall be in addition to the basic number of passenger seating positions required in the vehicle and shall not count toward the minimum passenger seating capacity required for this vehicle.  The seat shall accommodate one seated adult passenger with reasonable comfort.
Each fold away shall have  one seat belt.  Each belt shall be equipped with a retractor that keeps the belt webbing or strap off the floor when the belt is not in use.  
Each fold away seat shall have a vinyl-covered cushion on the seat and seat back.  The color of the seat and seat back cushions shall be the same as those of the regular passenger seats, or they may be black.  
The seat shall be designed to remain in a vertical position when folded up and if a spring, or other type of mechanism, is used to return the seat from the horizontal to the vertical position, the return mechanism will not create a safety hazard for a passenger arising from the seat.
Folding, molded armrests shall be provided on all foldaway seats adjacent to an aisle.
A grab rail shall be provided as well.</t>
    </r>
  </si>
  <si>
    <t>YES</t>
  </si>
  <si>
    <t>NO</t>
  </si>
  <si>
    <t>N/A</t>
  </si>
  <si>
    <t>Vehicle Type</t>
  </si>
  <si>
    <t>Discription</t>
  </si>
  <si>
    <t>Convert 1 Double Foldaway to 1 Double Rigid Seat</t>
  </si>
  <si>
    <t>Additional Optional Equipment</t>
  </si>
  <si>
    <t>Low Floor Minivan</t>
  </si>
  <si>
    <t>Small Transit Vehicle</t>
  </si>
  <si>
    <t>Large Transit Vehicle</t>
  </si>
  <si>
    <r>
      <t>Chassis Size 12,500 GVWR 158" WB (In lieu of the standard chassis size).</t>
    </r>
    <r>
      <rPr>
        <sz val="10"/>
        <color rgb="FF000000"/>
        <rFont val="Arial"/>
        <family val="2"/>
      </rPr>
      <t xml:space="preserve"> This option is commonly requested by INDOT subrecipients, as this vehicle (as configured) does not require a CDL.</t>
    </r>
  </si>
  <si>
    <r>
      <t xml:space="preserve">Forward Facing Rear fold away Center Seat: </t>
    </r>
    <r>
      <rPr>
        <sz val="10"/>
        <rFont val="Arial"/>
        <family val="2"/>
      </rPr>
      <t>CE White ADA-35, Braun 125 Fold-A-Way or equivalent. This seat must meet all standard specifications listed in this bid. Seat shall have vinyl fold up armrest to match seat color on the right side. Fabric and color shall match OEM. This option is commonly requested by INDOT subrecipients in order to transport more ambulatory passengers in the vehicle.</t>
    </r>
  </si>
  <si>
    <t xml:space="preserve">Please provide any additional optional equipment and pricing below that might benefit INDOT subrecipients. Select the type of vehicle from the drop-down list, and enter the name, description, and cost of the optional equipment.
</t>
  </si>
  <si>
    <t xml:space="preserve">Based on the models proposed in "Attachment M Vehicle Minimum Specifications", the Respondent shall provide pricing for the purchase of vehicles listed. 
1) Provide answers to all cells shaded in yellow for each vehicle type that you responded to in "Tab A. Vehicle Minimum Specifications". 
2) Do not change the formatting of any cell; the cells have been pre-formatted for the proper evaluation of the Respondents' cost proposals. For cells formatted with dollars, enter only amounts up to the cent value (e.g., $0.01). For cells formatted with percentages, enter only amounts up to the one hundredth decimal place (e.g., 0.01%)
3) Enter “0” if there is no charge for an item. Do not leave any cells blank in any vehicle that you are intending to respond to. Doing so could result in an incorrect analysis of the proposal and disqualification of the Respondent.  
</t>
  </si>
  <si>
    <t>1) Please provide the additional cost or reduction amount for the options listed for each vehicle. If an item is not available, please select "N/A."</t>
  </si>
  <si>
    <t>4) Options will not be used in the evaluation of proposals.</t>
  </si>
  <si>
    <t>6) After contract approval, the succesful vendor may periodically add/delete options with the approval of INDOT and IDOA.</t>
  </si>
  <si>
    <t xml:space="preserve">3) Vendors may suggest additional options that will benefit INDOT subrecipients in the "Additional Options" tab. </t>
  </si>
  <si>
    <t>5) A final options list will be agreed upon with the sucessful vendor prior to preparation of the IDOA contract.</t>
  </si>
  <si>
    <t>2) These are options requested by INDOT subrecipients. The most commonly requested options are a center fold away seat (Low floor minivan), and the 12 Ambulatory/ 2 W/C Bus Body Size (Large Transit Vehicle).</t>
  </si>
  <si>
    <t>Low Floor Minivan Optional Equipment</t>
  </si>
  <si>
    <t>Small Transit Vehicle Optional Equipment</t>
  </si>
  <si>
    <t>Ford Transit Cutaway Optional Equipment</t>
  </si>
  <si>
    <t>The cells under Vehicle Type include a drop down box to select the appropriate vehicle.</t>
  </si>
  <si>
    <t xml:space="preserve">Rear Entry Ramp including a running board / step on each side of the van that can be accessed by all 4 passenger doors. </t>
  </si>
  <si>
    <t>30"x57" Swing Away Ramp</t>
  </si>
  <si>
    <r>
      <rPr>
        <b/>
        <sz val="10"/>
        <rFont val="Arial"/>
        <family val="2"/>
      </rPr>
      <t>Delete Lift:</t>
    </r>
    <r>
      <rPr>
        <sz val="10"/>
        <rFont val="Arial"/>
        <family val="2"/>
      </rPr>
      <t xml:space="preserve"> Delete wheelchair lift and wheelchair entry door.  Replace forward-facing flip seats and wheelchair lift/securement with forward-facing aisle seats.  Total seated capacity shall be 14 plus the driver. Delete all other lift related items. (Option Must be Available)</t>
    </r>
  </si>
  <si>
    <r>
      <rPr>
        <b/>
        <sz val="10"/>
        <rFont val="Arial"/>
        <family val="2"/>
      </rPr>
      <t xml:space="preserve">Flat Floor With No Wheel Wells:  </t>
    </r>
    <r>
      <rPr>
        <sz val="10"/>
        <rFont val="Arial"/>
        <family val="2"/>
      </rPr>
      <t>In lieu of (or in addition to) the floor described in the specifications, the floor shall be completely flat from the rear of the vehicle to the top step in the vestibule to the right of the driver.  If design of the chassis does not allow for the raised floor to be incorporated into the step well, then the additional step can be positioned behind the driver's seat.  The floor structure shall consist of a series of lengthwise and cross-sectional steel members (12 gauge minimum).
The height of the lengthwise and cross-sectional members shall be approximately equal with the intent of bringing the top of the composite floor structure to the same elevation as the top of the rear wheelwell housings.  Alternative methods of construction yielding the same intent may be permitted with prior approval of INDOT.  The raised floor shall provide a minimum of 73 inches of headroom.
The floor shall be constructed of ¾ inch Marine Grade plywood with an aluminum underbelly pan. The first step height from the street level shall not be more than 12.5 inches from the ground.</t>
    </r>
  </si>
  <si>
    <r>
      <rPr>
        <b/>
        <sz val="10"/>
        <rFont val="Arial"/>
        <family val="2"/>
      </rPr>
      <t>Flat Floor With No Wheel Wells:</t>
    </r>
    <r>
      <rPr>
        <sz val="10"/>
        <rFont val="Arial"/>
        <family val="2"/>
      </rPr>
      <t xml:space="preserve">  In lieu of (or in addition to) of the floor described in the specification, the floor shall be completely flat from the rear of the vehicle to just behind the driver.  The floor structure shall consist of a series of lengthwise and cross-sectional steel members (12 gauge minimum). 
The height of the lengthwise and cross-sectional members shall be approximately equal with the intent of bringing the top of the composite floor structure to the same elevation as the top of the rear wheelwell housings.  Alternative methods of construction yielding the same intent may be permitted with prior approval of INDOT.  The raised floor shall provide a minimum of 73 inches of headroom.
The floor shall be constructed of ¾ inch Marine Grade plywood with an aluminum underbelly pan. The first step height from the street level shall not be more than 12.5 inches from the ground.</t>
    </r>
  </si>
  <si>
    <t>6 Ambulatory / 2 W/C Bus Body Size:  In lieu of the standard body size.  Minimum 138 inch wheelbase with flat floor (no wheel wells).  This passenger body size vehicle will incorporate all specifications, dimensions and standard items listed (except floor plans) for the standard body size.  Floor plans for the 6 ambulatory /2 wheelchair bus body size will be determined by Respondent and purchaser prior to issuing the purchase order. (Option Must be Available)</t>
  </si>
  <si>
    <t>Add 1 single rigid seat</t>
  </si>
  <si>
    <r>
      <rPr>
        <b/>
        <sz val="10"/>
        <rFont val="Arial"/>
        <family val="2"/>
      </rPr>
      <t xml:space="preserve">Optional Body Size 138 inch wheelbase with flat floor (6+2 capacity) With No Wheel Wells:  </t>
    </r>
    <r>
      <rPr>
        <sz val="10"/>
        <rFont val="Arial"/>
        <family val="2"/>
      </rPr>
      <t xml:space="preserve">In lieu of (or in addition to) the floor described in the specifications, the floor shall be completely flat from the rear of the vehicle to the top step in the vestibule to the right of the driver.  If design of the chassis does not allow for the raised floor to be incorporated into the step well, then the additional step can be positioned behind the driver's seat.  The floor structure shall consist of a series of lengthwise and cross-sectional steel members (12 gauge minimum).
The height of the lengthwise and cross-sectional members shall be approximately equal with the intent of bringing the top of the composite floor structure to the same elevation as the top of the rear wheelwell housings.  Alternative methods of construction yielding the same intent may be permitted with prior approval of INDOT.  The raised floor shall provide a minimum of 73 inches of headroom.
The floor shall be constructed of ¾ inch Marine Grade plywood with an aluminum underbelly pan. </t>
    </r>
  </si>
  <si>
    <r>
      <rPr>
        <b/>
        <sz val="10"/>
        <rFont val="Arial"/>
        <family val="2"/>
      </rPr>
      <t>12 Ambulatory/ 2 W/C Bus Body Size (Medium Transit Vehicle):</t>
    </r>
    <r>
      <rPr>
        <sz val="10"/>
        <rFont val="Arial"/>
        <family val="2"/>
      </rPr>
      <t xml:space="preserve"> In lieu of the standard body size.  Minimum 156 inch wheelbase. This passenger body size vehicle will incorporate all specifications, dimensions and standard items listed (except floor plans) for the standard body size.  Floor plans for the 12 ambulatory/2 wheelchair bus body size will be determined by Respondent and purchaser prior to issuing the purchase order. 291" minimum Body length and 33" minimum hip to knee room (Option Must be Available)</t>
    </r>
  </si>
  <si>
    <t>Braun LiftSentinel lift barrier system</t>
  </si>
  <si>
    <t>NOTE: Respondents must be aware that Mobility Vans have minimum specifications and additional federally-driven contract terms and conditions outlined in Attachment M. Due to federal funding guidelines, Respondents should be aware that, should any of the State’s terms and conditions conflict with Federal terms and conditions (as listed in Attachment M), the Federal terms and conditions will prevail.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</si>
</sst>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0.00_)"/>
  </numFmts>
  <fonts count="33">
    <font>
      <sz val="11"/>
      <color theme="1"/>
      <name val="Aptos Narrow"/>
      <family val="2"/>
      <scheme val="minor"/>
    </font>
    <font>
      <sz val="11"/>
      <color theme="1"/>
      <name val="Aptos Narrow"/>
      <family val="2"/>
      <scheme val="minor"/>
    </font>
    <font>
      <sz val="10"/>
      <name val="Arial"/>
      <family val="2"/>
    </font>
    <font>
      <b/>
      <i/>
      <u/>
      <sz val="14"/>
      <name val="Arial"/>
      <family val="2"/>
    </font>
    <font>
      <sz val="10"/>
      <name val="Helv"/>
      <charset val="204"/>
    </font>
    <font>
      <sz val="11"/>
      <name val="Arial"/>
      <family val="2"/>
    </font>
    <font>
      <i/>
      <sz val="10"/>
      <name val="Arial"/>
      <family val="2"/>
    </font>
    <font>
      <b/>
      <sz val="12"/>
      <name val="Arial"/>
      <family val="2"/>
    </font>
    <font>
      <b/>
      <i/>
      <u/>
      <sz val="10"/>
      <name val="Arial"/>
      <family val="2"/>
    </font>
    <font>
      <b/>
      <sz val="10"/>
      <name val="Arial"/>
      <family val="2"/>
    </font>
    <font>
      <b/>
      <i/>
      <sz val="10"/>
      <name val="Arial"/>
      <family val="2"/>
    </font>
    <font>
      <sz val="8"/>
      <name val="Aptos Narrow"/>
      <family val="2"/>
      <scheme val="minor"/>
    </font>
    <font>
      <sz val="14"/>
      <name val="Arial"/>
      <family val="2"/>
    </font>
    <font>
      <sz val="8"/>
      <name val="Arial"/>
      <family val="2"/>
    </font>
    <font>
      <b/>
      <u/>
      <sz val="10"/>
      <name val="Arial"/>
      <family val="2"/>
    </font>
    <font>
      <sz val="14"/>
      <color indexed="8"/>
      <name val="Arial"/>
      <family val="2"/>
    </font>
    <font>
      <sz val="8"/>
      <name val="MS Sans Serif"/>
      <family val="2"/>
    </font>
    <font>
      <b/>
      <i/>
      <sz val="16"/>
      <name val="Helv"/>
    </font>
    <font>
      <sz val="10"/>
      <name val="MS Sans Serif"/>
      <family val="2"/>
    </font>
    <font>
      <b/>
      <sz val="10"/>
      <name val="MS Sans Serif"/>
      <family val="2"/>
    </font>
    <font>
      <sz val="8"/>
      <color indexed="8"/>
      <name val="Arial"/>
      <family val="2"/>
    </font>
    <font>
      <i/>
      <sz val="14"/>
      <name val="Arial"/>
      <family val="2"/>
    </font>
    <font>
      <sz val="10"/>
      <color indexed="8"/>
      <name val="Arial"/>
      <family val="2"/>
    </font>
    <font>
      <sz val="12"/>
      <color theme="1"/>
      <name val="Arial"/>
      <family val="2"/>
    </font>
    <font>
      <sz val="10"/>
      <color theme="1"/>
      <name val="Arial"/>
      <family val="2"/>
    </font>
    <font>
      <b/>
      <sz val="11"/>
      <name val="Arial"/>
      <family val="2"/>
    </font>
    <font>
      <b/>
      <sz val="12"/>
      <color theme="1"/>
      <name val="Aptos Narrow"/>
      <family val="2"/>
      <scheme val="minor"/>
    </font>
    <font>
      <b/>
      <sz val="10"/>
      <color theme="1"/>
      <name val="Arial"/>
      <family val="2"/>
    </font>
    <font>
      <b/>
      <i/>
      <sz val="10"/>
      <color rgb="FF000000"/>
      <name val="Arial"/>
      <family val="2"/>
    </font>
    <font>
      <sz val="10"/>
      <color rgb="FF000000"/>
      <name val="Arial"/>
      <family val="2"/>
    </font>
    <font>
      <i/>
      <sz val="10"/>
      <color rgb="FF000000"/>
      <name val="Arial"/>
      <family val="2"/>
    </font>
    <font>
      <b/>
      <sz val="10"/>
      <color rgb="FF000000"/>
      <name val="Arial"/>
      <family val="2"/>
    </font>
    <font>
      <sz val="11"/>
      <color theme="1"/>
      <name val="Arial"/>
      <family val="2"/>
    </font>
  </fonts>
  <fills count="11">
    <fill>
      <patternFill patternType="none"/>
    </fill>
    <fill>
      <patternFill patternType="gray125"/>
    </fill>
    <fill>
      <patternFill patternType="solid">
        <fgColor indexed="9"/>
        <bgColor indexed="64"/>
      </patternFill>
    </fill>
    <fill>
      <patternFill patternType="solid">
        <fgColor rgb="FF99CCFF"/>
        <bgColor indexed="64"/>
      </patternFill>
    </fill>
    <fill>
      <patternFill patternType="solid">
        <fgColor theme="0" tint="-0.14999847407452621"/>
        <bgColor indexed="64"/>
      </patternFill>
    </fill>
    <fill>
      <patternFill patternType="solid">
        <fgColor indexed="43"/>
        <bgColor indexed="64"/>
      </patternFill>
    </fill>
    <fill>
      <patternFill patternType="solid">
        <fgColor theme="0"/>
        <bgColor indexed="64"/>
      </patternFill>
    </fill>
    <fill>
      <patternFill patternType="solid">
        <fgColor indexed="22"/>
        <bgColor indexed="64"/>
      </patternFill>
    </fill>
    <fill>
      <patternFill patternType="solid">
        <fgColor indexed="26"/>
        <bgColor indexed="64"/>
      </patternFill>
    </fill>
    <fill>
      <patternFill patternType="solid">
        <fgColor rgb="FFFFFFCC"/>
        <bgColor indexed="64"/>
      </patternFill>
    </fill>
    <fill>
      <patternFill patternType="solid">
        <fgColor theme="9"/>
        <bgColor indexed="64"/>
      </patternFill>
    </fill>
  </fills>
  <borders count="41">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style="thin">
        <color indexed="64"/>
      </left>
      <right style="medium">
        <color indexed="64"/>
      </right>
      <top/>
      <bottom/>
      <diagonal/>
    </border>
    <border>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
      <left style="thin">
        <color indexed="64"/>
      </left>
      <right style="medium">
        <color indexed="64"/>
      </right>
      <top/>
      <bottom style="thin">
        <color indexed="64"/>
      </bottom>
      <diagonal/>
    </border>
  </borders>
  <cellStyleXfs count="22">
    <xf numFmtId="0" fontId="0" fillId="0" borderId="0"/>
    <xf numFmtId="44" fontId="1" fillId="0" borderId="0" applyFont="0" applyFill="0" applyBorder="0" applyAlignment="0" applyProtection="0"/>
    <xf numFmtId="0" fontId="2" fillId="0" borderId="0"/>
    <xf numFmtId="0" fontId="4" fillId="0" borderId="0"/>
    <xf numFmtId="0" fontId="13" fillId="0" borderId="0"/>
    <xf numFmtId="0" fontId="1" fillId="0" borderId="0"/>
    <xf numFmtId="43" fontId="2" fillId="0" borderId="0" applyFont="0" applyFill="0" applyBorder="0" applyAlignment="0" applyProtection="0"/>
    <xf numFmtId="38" fontId="13" fillId="7" borderId="0" applyNumberFormat="0" applyBorder="0" applyAlignment="0" applyProtection="0"/>
    <xf numFmtId="0" fontId="7" fillId="0" borderId="10" applyNumberFormat="0" applyAlignment="0" applyProtection="0">
      <alignment horizontal="left" vertical="center"/>
    </xf>
    <xf numFmtId="0" fontId="7" fillId="0" borderId="11">
      <alignment horizontal="left" vertical="center"/>
    </xf>
    <xf numFmtId="10" fontId="13" fillId="8" borderId="3" applyNumberFormat="0" applyBorder="0" applyAlignment="0" applyProtection="0"/>
    <xf numFmtId="0" fontId="16" fillId="0" borderId="0" applyNumberFormat="0" applyFill="0" applyBorder="0" applyProtection="0"/>
    <xf numFmtId="164" fontId="17" fillId="0" borderId="0"/>
    <xf numFmtId="0" fontId="2" fillId="0" borderId="0"/>
    <xf numFmtId="10" fontId="2" fillId="0" borderId="0" applyFont="0" applyFill="0" applyBorder="0" applyAlignment="0" applyProtection="0"/>
    <xf numFmtId="0" fontId="18" fillId="0" borderId="0" applyNumberFormat="0" applyFont="0" applyFill="0" applyBorder="0" applyAlignment="0" applyProtection="0">
      <alignment horizontal="left"/>
    </xf>
    <xf numFmtId="15" fontId="18" fillId="0" borderId="0" applyFont="0" applyFill="0" applyBorder="0" applyAlignment="0" applyProtection="0"/>
    <xf numFmtId="4" fontId="18" fillId="0" borderId="0" applyFont="0" applyFill="0" applyBorder="0" applyAlignment="0" applyProtection="0"/>
    <xf numFmtId="0" fontId="19" fillId="0" borderId="12">
      <alignment horizontal="center"/>
    </xf>
    <xf numFmtId="9"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cellStyleXfs>
  <cellXfs count="151">
    <xf numFmtId="0" fontId="0" fillId="0" borderId="0" xfId="0"/>
    <xf numFmtId="0" fontId="3" fillId="2" borderId="0" xfId="2" applyFont="1" applyFill="1" applyAlignment="1" applyProtection="1">
      <alignment horizontal="left" vertical="top"/>
      <protection hidden="1"/>
    </xf>
    <xf numFmtId="0" fontId="5" fillId="0" borderId="0" xfId="3" applyFont="1"/>
    <xf numFmtId="0" fontId="2" fillId="0" borderId="0" xfId="3" applyFont="1"/>
    <xf numFmtId="0" fontId="2" fillId="0" borderId="0" xfId="2"/>
    <xf numFmtId="0" fontId="2" fillId="0" borderId="0" xfId="3" applyFont="1" applyAlignment="1">
      <alignment horizontal="left"/>
    </xf>
    <xf numFmtId="0" fontId="2" fillId="0" borderId="0" xfId="3" applyFont="1" applyAlignment="1">
      <alignment vertical="center"/>
    </xf>
    <xf numFmtId="2" fontId="2" fillId="0" borderId="0" xfId="3" applyNumberFormat="1" applyFont="1" applyAlignment="1">
      <alignment vertical="center" wrapText="1"/>
    </xf>
    <xf numFmtId="0" fontId="9" fillId="0" borderId="0" xfId="3" applyFont="1"/>
    <xf numFmtId="0" fontId="9" fillId="0" borderId="3" xfId="0" applyFont="1" applyBorder="1" applyAlignment="1">
      <alignment vertical="center" wrapText="1"/>
    </xf>
    <xf numFmtId="0" fontId="2" fillId="0" borderId="0" xfId="3" applyFont="1" applyAlignment="1">
      <alignment horizontal="center" wrapText="1"/>
    </xf>
    <xf numFmtId="0" fontId="13" fillId="0" borderId="0" xfId="2" applyFont="1" applyAlignment="1">
      <alignment vertical="top"/>
    </xf>
    <xf numFmtId="0" fontId="13" fillId="0" borderId="0" xfId="2" applyFont="1" applyAlignment="1" applyProtection="1">
      <alignment vertical="top"/>
      <protection hidden="1"/>
    </xf>
    <xf numFmtId="0" fontId="2" fillId="0" borderId="0" xfId="4" applyFont="1" applyAlignment="1">
      <alignment vertical="top"/>
    </xf>
    <xf numFmtId="0" fontId="2" fillId="0" borderId="0" xfId="4" applyFont="1" applyAlignment="1" applyProtection="1">
      <alignment vertical="top"/>
      <protection hidden="1"/>
    </xf>
    <xf numFmtId="0" fontId="2" fillId="6" borderId="0" xfId="4" applyFont="1" applyFill="1" applyAlignment="1" applyProtection="1">
      <alignment vertical="top"/>
      <protection hidden="1"/>
    </xf>
    <xf numFmtId="0" fontId="12" fillId="0" borderId="0" xfId="2" applyFont="1" applyAlignment="1">
      <alignment horizontal="left"/>
    </xf>
    <xf numFmtId="0" fontId="15" fillId="2" borderId="0" xfId="2" applyFont="1" applyFill="1" applyAlignment="1" applyProtection="1">
      <alignment horizontal="left" vertical="top"/>
      <protection hidden="1"/>
    </xf>
    <xf numFmtId="0" fontId="12" fillId="0" borderId="0" xfId="2" applyFont="1" applyAlignment="1" applyProtection="1">
      <alignment horizontal="left"/>
      <protection hidden="1"/>
    </xf>
    <xf numFmtId="0" fontId="12" fillId="0" borderId="0" xfId="2" applyFont="1" applyProtection="1">
      <protection hidden="1"/>
    </xf>
    <xf numFmtId="0" fontId="12" fillId="0" borderId="0" xfId="2" applyFont="1" applyAlignment="1" applyProtection="1">
      <alignment wrapText="1"/>
      <protection hidden="1"/>
    </xf>
    <xf numFmtId="0" fontId="12" fillId="0" borderId="0" xfId="2" applyFont="1"/>
    <xf numFmtId="0" fontId="12" fillId="0" borderId="0" xfId="2" applyFont="1" applyAlignment="1" applyProtection="1">
      <alignment horizontal="right"/>
      <protection hidden="1"/>
    </xf>
    <xf numFmtId="0" fontId="12" fillId="2" borderId="0" xfId="2" applyFont="1" applyFill="1" applyAlignment="1" applyProtection="1">
      <alignment horizontal="left" vertical="top"/>
      <protection hidden="1"/>
    </xf>
    <xf numFmtId="0" fontId="12" fillId="2" borderId="0" xfId="5" applyFont="1" applyFill="1" applyAlignment="1" applyProtection="1">
      <alignment horizontal="left" vertical="center"/>
      <protection hidden="1"/>
    </xf>
    <xf numFmtId="0" fontId="12" fillId="2" borderId="0" xfId="5" applyFont="1" applyFill="1" applyAlignment="1" applyProtection="1">
      <alignment horizontal="left"/>
      <protection hidden="1"/>
    </xf>
    <xf numFmtId="0" fontId="20" fillId="2" borderId="0" xfId="4" applyFont="1" applyFill="1" applyAlignment="1" applyProtection="1">
      <alignment vertical="top"/>
      <protection hidden="1"/>
    </xf>
    <xf numFmtId="0" fontId="13" fillId="2" borderId="0" xfId="2" applyFont="1" applyFill="1" applyAlignment="1" applyProtection="1">
      <alignment horizontal="left" vertical="top"/>
      <protection hidden="1"/>
    </xf>
    <xf numFmtId="0" fontId="13" fillId="0" borderId="0" xfId="4" applyAlignment="1" applyProtection="1">
      <alignment vertical="top"/>
      <protection hidden="1"/>
    </xf>
    <xf numFmtId="0" fontId="13" fillId="0" borderId="0" xfId="4" applyAlignment="1">
      <alignment vertical="top"/>
    </xf>
    <xf numFmtId="0" fontId="21" fillId="2" borderId="0" xfId="2" applyFont="1" applyFill="1" applyAlignment="1" applyProtection="1">
      <alignment horizontal="left" vertical="top"/>
      <protection hidden="1"/>
    </xf>
    <xf numFmtId="0" fontId="22" fillId="2" borderId="0" xfId="4" applyFont="1" applyFill="1" applyAlignment="1" applyProtection="1">
      <alignment vertical="top"/>
      <protection hidden="1"/>
    </xf>
    <xf numFmtId="0" fontId="2" fillId="2" borderId="0" xfId="2" applyFill="1" applyAlignment="1" applyProtection="1">
      <alignment horizontal="left" vertical="top"/>
      <protection hidden="1"/>
    </xf>
    <xf numFmtId="0" fontId="2" fillId="2" borderId="0" xfId="2" applyFill="1" applyAlignment="1" applyProtection="1">
      <alignment horizontal="left" vertical="top" wrapText="1"/>
      <protection hidden="1"/>
    </xf>
    <xf numFmtId="0" fontId="2" fillId="0" borderId="22" xfId="3" applyFont="1" applyBorder="1" applyAlignment="1">
      <alignment horizontal="left" vertical="center" wrapText="1"/>
    </xf>
    <xf numFmtId="0" fontId="2" fillId="0" borderId="23" xfId="3" applyFont="1" applyBorder="1" applyAlignment="1">
      <alignment horizontal="left" vertical="center" wrapText="1"/>
    </xf>
    <xf numFmtId="0" fontId="2" fillId="0" borderId="24" xfId="3" applyFont="1" applyBorder="1" applyAlignment="1">
      <alignment horizontal="left" vertical="center" wrapText="1"/>
    </xf>
    <xf numFmtId="0" fontId="9" fillId="4" borderId="13" xfId="3" applyFont="1" applyFill="1" applyBorder="1" applyAlignment="1">
      <alignment horizontal="center" vertical="center" wrapText="1"/>
    </xf>
    <xf numFmtId="14" fontId="2" fillId="3" borderId="14" xfId="3" applyNumberFormat="1" applyFont="1" applyFill="1" applyBorder="1" applyAlignment="1">
      <alignment horizontal="center" vertical="center" wrapText="1"/>
    </xf>
    <xf numFmtId="0" fontId="9" fillId="4" borderId="26" xfId="3" applyFont="1" applyFill="1" applyBorder="1" applyAlignment="1">
      <alignment horizontal="center" vertical="center" wrapText="1"/>
    </xf>
    <xf numFmtId="14" fontId="2" fillId="3" borderId="28" xfId="3" applyNumberFormat="1" applyFont="1" applyFill="1" applyBorder="1" applyAlignment="1">
      <alignment horizontal="center" vertical="center" wrapText="1"/>
    </xf>
    <xf numFmtId="0" fontId="23" fillId="0" borderId="0" xfId="0" applyFont="1"/>
    <xf numFmtId="0" fontId="23" fillId="0" borderId="0" xfId="0" applyFont="1" applyAlignment="1">
      <alignment horizontal="center" vertical="center"/>
    </xf>
    <xf numFmtId="0" fontId="23" fillId="0" borderId="0" xfId="0" applyFont="1" applyAlignment="1">
      <alignment wrapText="1"/>
    </xf>
    <xf numFmtId="0" fontId="2" fillId="0" borderId="0" xfId="3" applyFont="1" applyAlignment="1">
      <alignment horizontal="center" vertical="center"/>
    </xf>
    <xf numFmtId="44" fontId="2" fillId="9" borderId="3" xfId="1" applyFont="1" applyFill="1" applyBorder="1" applyAlignment="1" applyProtection="1">
      <alignment horizontal="center" vertical="center" wrapText="1"/>
      <protection locked="0"/>
    </xf>
    <xf numFmtId="0" fontId="9" fillId="4" borderId="4" xfId="3" applyFont="1" applyFill="1" applyBorder="1" applyAlignment="1">
      <alignment horizontal="center" vertical="center" wrapText="1"/>
    </xf>
    <xf numFmtId="2" fontId="9" fillId="0" borderId="0" xfId="3" applyNumberFormat="1" applyFont="1" applyAlignment="1">
      <alignment horizontal="center" vertical="center" wrapText="1"/>
    </xf>
    <xf numFmtId="44" fontId="2" fillId="0" borderId="0" xfId="1" applyFont="1" applyFill="1" applyBorder="1" applyAlignment="1" applyProtection="1">
      <alignment horizontal="center" vertical="center" wrapText="1"/>
    </xf>
    <xf numFmtId="0" fontId="2" fillId="0" borderId="0" xfId="3" applyFont="1" applyAlignment="1">
      <alignment wrapText="1"/>
    </xf>
    <xf numFmtId="0" fontId="2" fillId="0" borderId="0" xfId="3" applyFont="1" applyAlignment="1">
      <alignment horizontal="left" wrapText="1"/>
    </xf>
    <xf numFmtId="0" fontId="2" fillId="0" borderId="0" xfId="3" applyFont="1" applyAlignment="1">
      <alignment vertical="center" wrapText="1"/>
    </xf>
    <xf numFmtId="44" fontId="2" fillId="9" borderId="3" xfId="1" applyFont="1" applyFill="1" applyBorder="1"/>
    <xf numFmtId="44" fontId="6" fillId="0" borderId="0" xfId="1" applyFont="1"/>
    <xf numFmtId="44" fontId="2" fillId="0" borderId="0" xfId="1" applyFont="1"/>
    <xf numFmtId="44" fontId="2" fillId="0" borderId="0" xfId="1" applyFont="1" applyAlignment="1">
      <alignment horizontal="left" vertical="top" wrapText="1"/>
    </xf>
    <xf numFmtId="44" fontId="2" fillId="0" borderId="0" xfId="1" applyFont="1" applyAlignment="1">
      <alignment horizontal="left"/>
    </xf>
    <xf numFmtId="44" fontId="9" fillId="4" borderId="13" xfId="1" applyFont="1" applyFill="1" applyBorder="1" applyAlignment="1">
      <alignment horizontal="center" vertical="center" wrapText="1"/>
    </xf>
    <xf numFmtId="44" fontId="2" fillId="3" borderId="14" xfId="1" applyFont="1" applyFill="1" applyBorder="1" applyAlignment="1">
      <alignment horizontal="center" vertical="center" wrapText="1"/>
    </xf>
    <xf numFmtId="44" fontId="2" fillId="0" borderId="0" xfId="1" applyFont="1" applyAlignment="1">
      <alignment vertical="center"/>
    </xf>
    <xf numFmtId="44" fontId="9" fillId="4" borderId="3" xfId="1" applyFont="1" applyFill="1" applyBorder="1" applyAlignment="1">
      <alignment horizontal="center" vertical="center" wrapText="1"/>
    </xf>
    <xf numFmtId="0" fontId="9" fillId="4" borderId="33" xfId="3" applyFont="1" applyFill="1" applyBorder="1" applyAlignment="1">
      <alignment horizontal="center" vertical="center" wrapText="1"/>
    </xf>
    <xf numFmtId="0" fontId="2" fillId="0" borderId="23" xfId="0" applyFont="1" applyBorder="1" applyAlignment="1">
      <alignment vertical="center" wrapText="1"/>
    </xf>
    <xf numFmtId="0" fontId="9" fillId="0" borderId="23" xfId="0" applyFont="1" applyBorder="1" applyAlignment="1">
      <alignment vertical="center" wrapText="1"/>
    </xf>
    <xf numFmtId="0" fontId="2" fillId="0" borderId="23" xfId="0" applyFont="1" applyBorder="1" applyAlignment="1">
      <alignment vertical="top" wrapText="1"/>
    </xf>
    <xf numFmtId="44" fontId="2" fillId="9" borderId="15" xfId="1" applyFont="1" applyFill="1" applyBorder="1" applyAlignment="1" applyProtection="1">
      <alignment horizontal="center" vertical="center" wrapText="1"/>
      <protection locked="0"/>
    </xf>
    <xf numFmtId="44" fontId="2" fillId="9" borderId="16" xfId="1" applyFont="1" applyFill="1" applyBorder="1"/>
    <xf numFmtId="44" fontId="2" fillId="9" borderId="17" xfId="1" applyFont="1" applyFill="1" applyBorder="1" applyAlignment="1" applyProtection="1">
      <alignment horizontal="center" vertical="center" wrapText="1"/>
      <protection locked="0"/>
    </xf>
    <xf numFmtId="44" fontId="9" fillId="4" borderId="35" xfId="1" applyFont="1" applyFill="1" applyBorder="1" applyAlignment="1">
      <alignment horizontal="center" vertical="center" wrapText="1"/>
    </xf>
    <xf numFmtId="0" fontId="9" fillId="4" borderId="15" xfId="3" applyFont="1" applyFill="1" applyBorder="1" applyAlignment="1">
      <alignment horizontal="center" vertical="center" wrapText="1"/>
    </xf>
    <xf numFmtId="0" fontId="9" fillId="4" borderId="17" xfId="3" applyFont="1" applyFill="1" applyBorder="1" applyAlignment="1">
      <alignment horizontal="center" vertical="center" wrapText="1"/>
    </xf>
    <xf numFmtId="0" fontId="6" fillId="0" borderId="23" xfId="0" applyFont="1" applyBorder="1" applyAlignment="1">
      <alignment vertical="center" wrapText="1"/>
    </xf>
    <xf numFmtId="0" fontId="9" fillId="0" borderId="0" xfId="3" applyFont="1" applyAlignment="1">
      <alignment vertical="center" wrapText="1"/>
    </xf>
    <xf numFmtId="0" fontId="2" fillId="0" borderId="0" xfId="3" applyFont="1" applyAlignment="1">
      <alignment vertical="top" wrapText="1"/>
    </xf>
    <xf numFmtId="0" fontId="9" fillId="0" borderId="0" xfId="3" applyFont="1" applyAlignment="1">
      <alignment horizontal="center" vertical="center" wrapText="1"/>
    </xf>
    <xf numFmtId="0" fontId="0" fillId="0" borderId="0" xfId="0" applyAlignment="1">
      <alignment horizontal="center"/>
    </xf>
    <xf numFmtId="0" fontId="2" fillId="3" borderId="21" xfId="3" applyFont="1" applyFill="1" applyBorder="1" applyAlignment="1">
      <alignment horizontal="center" vertical="center" wrapText="1"/>
    </xf>
    <xf numFmtId="0" fontId="2" fillId="3" borderId="21" xfId="1" applyNumberFormat="1" applyFont="1" applyFill="1" applyBorder="1" applyAlignment="1">
      <alignment horizontal="center" vertical="center" wrapText="1"/>
    </xf>
    <xf numFmtId="0" fontId="2" fillId="3" borderId="27" xfId="3" applyFont="1" applyFill="1" applyBorder="1" applyAlignment="1">
      <alignment horizontal="center" vertical="center" wrapText="1"/>
    </xf>
    <xf numFmtId="0" fontId="26" fillId="0" borderId="0" xfId="0" applyFont="1"/>
    <xf numFmtId="0" fontId="2" fillId="9" borderId="17" xfId="0" applyFont="1" applyFill="1" applyBorder="1" applyAlignment="1">
      <alignment horizontal="center" vertical="center" wrapText="1"/>
    </xf>
    <xf numFmtId="44" fontId="2" fillId="9" borderId="18" xfId="1" applyFont="1" applyFill="1" applyBorder="1"/>
    <xf numFmtId="44" fontId="9" fillId="9" borderId="18" xfId="1" applyFont="1" applyFill="1" applyBorder="1" applyAlignment="1">
      <alignment horizontal="center" vertical="center" wrapText="1"/>
    </xf>
    <xf numFmtId="44" fontId="2" fillId="9" borderId="19" xfId="1" applyFont="1" applyFill="1" applyBorder="1"/>
    <xf numFmtId="0" fontId="9" fillId="4" borderId="22" xfId="3" applyFont="1" applyFill="1" applyBorder="1" applyAlignment="1">
      <alignment horizontal="center" vertical="center" wrapText="1"/>
    </xf>
    <xf numFmtId="0" fontId="9" fillId="9" borderId="23" xfId="0" applyFont="1" applyFill="1" applyBorder="1" applyAlignment="1">
      <alignment vertical="center" wrapText="1"/>
    </xf>
    <xf numFmtId="0" fontId="2" fillId="9" borderId="23" xfId="0" applyFont="1" applyFill="1" applyBorder="1" applyAlignment="1">
      <alignment vertical="center" wrapText="1"/>
    </xf>
    <xf numFmtId="0" fontId="9" fillId="9" borderId="23" xfId="3" applyFont="1" applyFill="1" applyBorder="1" applyAlignment="1">
      <alignment horizontal="center" vertical="center" wrapText="1"/>
    </xf>
    <xf numFmtId="0" fontId="2" fillId="9" borderId="23" xfId="0" applyFont="1" applyFill="1" applyBorder="1" applyAlignment="1">
      <alignment vertical="top" wrapText="1"/>
    </xf>
    <xf numFmtId="0" fontId="2" fillId="9" borderId="24" xfId="3" applyFont="1" applyFill="1" applyBorder="1" applyAlignment="1">
      <alignment horizontal="left" vertical="center" wrapText="1"/>
    </xf>
    <xf numFmtId="0" fontId="2" fillId="9" borderId="23" xfId="0" applyFont="1" applyFill="1" applyBorder="1" applyAlignment="1">
      <alignment horizontal="center" vertical="center" wrapText="1"/>
    </xf>
    <xf numFmtId="0" fontId="2" fillId="9" borderId="21" xfId="3" applyFont="1" applyFill="1" applyBorder="1" applyAlignment="1">
      <alignment horizontal="left" vertical="center" wrapText="1"/>
    </xf>
    <xf numFmtId="0" fontId="2" fillId="9" borderId="21" xfId="3" applyFont="1" applyFill="1" applyBorder="1" applyAlignment="1">
      <alignment horizontal="left" vertical="top" wrapText="1"/>
    </xf>
    <xf numFmtId="0" fontId="9" fillId="9" borderId="21" xfId="3" applyFont="1" applyFill="1" applyBorder="1" applyAlignment="1">
      <alignment horizontal="left" vertical="center" wrapText="1"/>
    </xf>
    <xf numFmtId="0" fontId="2" fillId="9" borderId="14" xfId="3" applyFont="1" applyFill="1" applyBorder="1" applyAlignment="1">
      <alignment horizontal="left" vertical="top" wrapText="1"/>
    </xf>
    <xf numFmtId="0" fontId="0" fillId="0" borderId="0" xfId="0" applyAlignment="1">
      <alignment wrapText="1"/>
    </xf>
    <xf numFmtId="0" fontId="2" fillId="9" borderId="7" xfId="2" applyFill="1" applyBorder="1" applyAlignment="1" applyProtection="1">
      <alignment vertical="top" wrapText="1"/>
      <protection hidden="1"/>
    </xf>
    <xf numFmtId="0" fontId="2" fillId="9" borderId="8" xfId="2" applyFill="1" applyBorder="1" applyAlignment="1" applyProtection="1">
      <alignment vertical="top"/>
      <protection hidden="1"/>
    </xf>
    <xf numFmtId="0" fontId="9" fillId="9" borderId="8" xfId="2" applyFont="1" applyFill="1" applyBorder="1" applyAlignment="1" applyProtection="1">
      <alignment vertical="top"/>
      <protection hidden="1"/>
    </xf>
    <xf numFmtId="0" fontId="2" fillId="9" borderId="8" xfId="2" applyFill="1" applyBorder="1" applyAlignment="1" applyProtection="1">
      <alignment vertical="top" wrapText="1"/>
      <protection hidden="1"/>
    </xf>
    <xf numFmtId="0" fontId="14" fillId="9" borderId="8" xfId="2" applyFont="1" applyFill="1" applyBorder="1" applyAlignment="1" applyProtection="1">
      <alignment vertical="top"/>
      <protection hidden="1"/>
    </xf>
    <xf numFmtId="0" fontId="24" fillId="9" borderId="9" xfId="0" applyFont="1" applyFill="1" applyBorder="1" applyAlignment="1">
      <alignment vertical="top" wrapText="1"/>
    </xf>
    <xf numFmtId="2" fontId="9" fillId="4" borderId="6" xfId="3" applyNumberFormat="1" applyFont="1" applyFill="1" applyBorder="1" applyAlignment="1">
      <alignment vertical="center" wrapText="1"/>
    </xf>
    <xf numFmtId="2" fontId="2" fillId="0" borderId="1" xfId="3" applyNumberFormat="1" applyFont="1" applyBorder="1" applyAlignment="1">
      <alignment vertical="center" wrapText="1"/>
    </xf>
    <xf numFmtId="44" fontId="2" fillId="5" borderId="6" xfId="1" applyFont="1" applyFill="1" applyBorder="1" applyAlignment="1" applyProtection="1">
      <alignment horizontal="center" vertical="center" wrapText="1"/>
      <protection locked="0"/>
    </xf>
    <xf numFmtId="44" fontId="2" fillId="5" borderId="10" xfId="1" applyFont="1" applyFill="1" applyBorder="1" applyAlignment="1" applyProtection="1">
      <alignment horizontal="center" vertical="center" wrapText="1"/>
      <protection locked="0"/>
    </xf>
    <xf numFmtId="0" fontId="2" fillId="9" borderId="31" xfId="3" applyFont="1" applyFill="1" applyBorder="1" applyAlignment="1">
      <alignment horizontal="left" vertical="top" wrapText="1"/>
    </xf>
    <xf numFmtId="0" fontId="2" fillId="9" borderId="32" xfId="3" applyFont="1" applyFill="1" applyBorder="1" applyAlignment="1">
      <alignment horizontal="left" vertical="top" wrapText="1"/>
    </xf>
    <xf numFmtId="0" fontId="2" fillId="9" borderId="34" xfId="3" applyFont="1" applyFill="1" applyBorder="1" applyAlignment="1">
      <alignment horizontal="left" vertical="top" wrapText="1"/>
    </xf>
    <xf numFmtId="0" fontId="2" fillId="9" borderId="30" xfId="3" applyFont="1" applyFill="1" applyBorder="1" applyAlignment="1">
      <alignment horizontal="left" vertical="top" wrapText="1"/>
    </xf>
    <xf numFmtId="0" fontId="2" fillId="9" borderId="11" xfId="3" applyFont="1" applyFill="1" applyBorder="1" applyAlignment="1">
      <alignment horizontal="left" vertical="top" wrapText="1"/>
    </xf>
    <xf numFmtId="0" fontId="2" fillId="9" borderId="27" xfId="3" applyFont="1" applyFill="1" applyBorder="1" applyAlignment="1">
      <alignment horizontal="left" vertical="top" wrapText="1"/>
    </xf>
    <xf numFmtId="0" fontId="9" fillId="4" borderId="35" xfId="3" applyFont="1" applyFill="1" applyBorder="1" applyAlignment="1">
      <alignment horizontal="center" vertical="center" wrapText="1"/>
    </xf>
    <xf numFmtId="0" fontId="2" fillId="9" borderId="36" xfId="3" applyFont="1" applyFill="1" applyBorder="1" applyAlignment="1">
      <alignment horizontal="left" vertical="top" wrapText="1"/>
    </xf>
    <xf numFmtId="0" fontId="2" fillId="9" borderId="25" xfId="3" applyFont="1" applyFill="1" applyBorder="1" applyAlignment="1">
      <alignment horizontal="left" vertical="top" wrapText="1"/>
    </xf>
    <xf numFmtId="0" fontId="2" fillId="9" borderId="26" xfId="3" applyFont="1" applyFill="1" applyBorder="1" applyAlignment="1">
      <alignment horizontal="left" vertical="top" wrapText="1"/>
    </xf>
    <xf numFmtId="0" fontId="9" fillId="4" borderId="3" xfId="3" applyFont="1" applyFill="1" applyBorder="1" applyAlignment="1">
      <alignment horizontal="center" vertical="center" wrapText="1"/>
    </xf>
    <xf numFmtId="0" fontId="2" fillId="0" borderId="0" xfId="3" applyFont="1" applyAlignment="1">
      <alignment horizontal="left" vertical="top" wrapText="1"/>
    </xf>
    <xf numFmtId="0" fontId="30" fillId="0" borderId="23" xfId="0" applyFont="1" applyBorder="1" applyAlignment="1">
      <alignment vertical="center" wrapText="1"/>
    </xf>
    <xf numFmtId="44" fontId="2" fillId="0" borderId="0" xfId="3" applyNumberFormat="1" applyFont="1" applyAlignment="1">
      <alignment wrapText="1"/>
    </xf>
    <xf numFmtId="44" fontId="2" fillId="10" borderId="38" xfId="3" applyNumberFormat="1" applyFont="1" applyFill="1" applyBorder="1" applyAlignment="1">
      <alignment wrapText="1"/>
    </xf>
    <xf numFmtId="44" fontId="2" fillId="5" borderId="39" xfId="1" applyFont="1" applyFill="1" applyBorder="1" applyAlignment="1" applyProtection="1">
      <alignment horizontal="center" vertical="center" wrapText="1"/>
      <protection locked="0"/>
    </xf>
    <xf numFmtId="44" fontId="2" fillId="5" borderId="2" xfId="1" applyFont="1" applyFill="1" applyBorder="1" applyAlignment="1" applyProtection="1">
      <alignment horizontal="center" vertical="center" wrapText="1"/>
      <protection locked="0"/>
    </xf>
    <xf numFmtId="0" fontId="2" fillId="9" borderId="5" xfId="3" applyFont="1" applyFill="1" applyBorder="1" applyAlignment="1">
      <alignment horizontal="left" vertical="top" wrapText="1"/>
    </xf>
    <xf numFmtId="2" fontId="25" fillId="0" borderId="0" xfId="3" applyNumberFormat="1" applyFont="1" applyAlignment="1">
      <alignment horizontal="right" vertical="center" wrapText="1"/>
    </xf>
    <xf numFmtId="0" fontId="25" fillId="0" borderId="0" xfId="3" applyFont="1" applyAlignment="1">
      <alignment horizontal="center" vertical="center"/>
    </xf>
    <xf numFmtId="0" fontId="31" fillId="0" borderId="23" xfId="0" applyFont="1" applyBorder="1" applyAlignment="1">
      <alignment vertical="center" wrapText="1"/>
    </xf>
    <xf numFmtId="44" fontId="2" fillId="9" borderId="40" xfId="1" applyFont="1" applyFill="1" applyBorder="1" applyAlignment="1">
      <alignment horizontal="center" vertical="center"/>
    </xf>
    <xf numFmtId="44" fontId="9" fillId="4" borderId="6" xfId="1" applyFont="1" applyFill="1" applyBorder="1" applyAlignment="1">
      <alignment horizontal="center" vertical="center" wrapText="1"/>
    </xf>
    <xf numFmtId="0" fontId="32" fillId="0" borderId="0" xfId="0" applyFont="1"/>
    <xf numFmtId="0" fontId="2" fillId="9" borderId="31" xfId="3" applyFont="1" applyFill="1" applyBorder="1" applyAlignment="1">
      <alignment horizontal="left" vertical="top" wrapText="1"/>
    </xf>
    <xf numFmtId="0" fontId="2" fillId="9" borderId="32" xfId="3" applyFont="1" applyFill="1" applyBorder="1" applyAlignment="1">
      <alignment horizontal="left" vertical="top" wrapText="1"/>
    </xf>
    <xf numFmtId="0" fontId="2" fillId="9" borderId="34" xfId="3" applyFont="1" applyFill="1" applyBorder="1" applyAlignment="1">
      <alignment horizontal="left" vertical="top" wrapText="1"/>
    </xf>
    <xf numFmtId="0" fontId="9" fillId="4" borderId="29" xfId="3" applyFont="1" applyFill="1" applyBorder="1" applyAlignment="1">
      <alignment horizontal="center" vertical="center" wrapText="1"/>
    </xf>
    <xf numFmtId="0" fontId="9" fillId="4" borderId="0" xfId="3" applyFont="1" applyFill="1" applyAlignment="1">
      <alignment horizontal="center" vertical="center" wrapText="1"/>
    </xf>
    <xf numFmtId="0" fontId="9" fillId="4" borderId="20" xfId="3" applyFont="1" applyFill="1" applyBorder="1" applyAlignment="1">
      <alignment horizontal="center" vertical="center" wrapText="1"/>
    </xf>
    <xf numFmtId="0" fontId="2" fillId="9" borderId="30" xfId="3" applyFont="1" applyFill="1" applyBorder="1" applyAlignment="1">
      <alignment horizontal="left" vertical="top" wrapText="1"/>
    </xf>
    <xf numFmtId="0" fontId="2" fillId="9" borderId="11" xfId="3" applyFont="1" applyFill="1" applyBorder="1" applyAlignment="1">
      <alignment horizontal="left" vertical="top" wrapText="1"/>
    </xf>
    <xf numFmtId="0" fontId="2" fillId="9" borderId="27" xfId="3" applyFont="1" applyFill="1" applyBorder="1" applyAlignment="1">
      <alignment horizontal="left" vertical="top" wrapText="1"/>
    </xf>
    <xf numFmtId="0" fontId="2" fillId="9" borderId="36" xfId="3" applyFont="1" applyFill="1" applyBorder="1" applyAlignment="1">
      <alignment horizontal="left" vertical="top" wrapText="1"/>
    </xf>
    <xf numFmtId="0" fontId="2" fillId="9" borderId="25" xfId="3" applyFont="1" applyFill="1" applyBorder="1" applyAlignment="1">
      <alignment horizontal="left" vertical="top" wrapText="1"/>
    </xf>
    <xf numFmtId="0" fontId="2" fillId="9" borderId="26" xfId="3" applyFont="1" applyFill="1" applyBorder="1" applyAlignment="1">
      <alignment horizontal="left" vertical="top" wrapText="1"/>
    </xf>
    <xf numFmtId="0" fontId="7" fillId="3" borderId="1" xfId="3" applyFont="1" applyFill="1" applyBorder="1" applyAlignment="1" applyProtection="1">
      <alignment horizontal="center" vertical="center"/>
      <protection locked="0"/>
    </xf>
    <xf numFmtId="0" fontId="7" fillId="3" borderId="2" xfId="3" applyFont="1" applyFill="1" applyBorder="1" applyAlignment="1" applyProtection="1">
      <alignment horizontal="center" vertical="center"/>
      <protection locked="0"/>
    </xf>
    <xf numFmtId="0" fontId="2" fillId="0" borderId="0" xfId="3" applyFont="1" applyAlignment="1">
      <alignment horizontal="left" vertical="top" wrapText="1"/>
    </xf>
    <xf numFmtId="0" fontId="9" fillId="4" borderId="35" xfId="3" applyFont="1" applyFill="1" applyBorder="1" applyAlignment="1">
      <alignment horizontal="center" vertical="center" wrapText="1"/>
    </xf>
    <xf numFmtId="0" fontId="9" fillId="4" borderId="37"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2" fillId="9" borderId="5" xfId="3" applyFont="1" applyFill="1" applyBorder="1" applyAlignment="1">
      <alignment horizontal="left" vertical="top" wrapText="1"/>
    </xf>
    <xf numFmtId="0" fontId="0" fillId="0" borderId="0" xfId="0" applyAlignment="1">
      <alignment vertical="top" wrapText="1"/>
    </xf>
    <xf numFmtId="0" fontId="0" fillId="0" borderId="0" xfId="0" applyAlignment="1">
      <alignment vertical="top"/>
    </xf>
  </cellXfs>
  <cellStyles count="22">
    <cellStyle name="Comma 2" xfId="6" xr:uid="{7C04B87A-0A95-460F-8816-B16B7293AC4B}"/>
    <cellStyle name="Currency" xfId="1" builtinId="4"/>
    <cellStyle name="Currency 2" xfId="20" xr:uid="{73823AF7-2E1C-470A-A8DD-41573A2F1AC8}"/>
    <cellStyle name="Grey" xfId="7" xr:uid="{DCD6E6F8-4958-45E9-A12C-20A55326B9C1}"/>
    <cellStyle name="Header1" xfId="8" xr:uid="{FD27E6DA-17A1-4D42-A099-92327CF3B524}"/>
    <cellStyle name="Header2" xfId="9" xr:uid="{C1B28D3B-BA50-4D87-93E6-80A3B6EA67D4}"/>
    <cellStyle name="Input [yellow]" xfId="10" xr:uid="{A1B69BAC-7F95-4087-9243-4FFC4DB18297}"/>
    <cellStyle name="Name" xfId="11" xr:uid="{E540382B-E59A-438D-BC83-6583468CACA0}"/>
    <cellStyle name="Normal" xfId="0" builtinId="0"/>
    <cellStyle name="Normal - Style1" xfId="12" xr:uid="{6BCA4046-E590-4304-B88B-39ED707B55F3}"/>
    <cellStyle name="Normal 2" xfId="2" xr:uid="{AFED7B2E-E34C-4F2E-B89B-F7D76320AF06}"/>
    <cellStyle name="Normal 2 2" xfId="5" xr:uid="{39E11BF6-EA12-42F0-BCFA-DE598B7D678D}"/>
    <cellStyle name="Normal 3" xfId="13" xr:uid="{CFB22613-DDDE-48CA-8200-BF16707EF5FF}"/>
    <cellStyle name="Normal_Appendix A--Temps RFP Appendix" xfId="4" xr:uid="{AF53D97B-95EF-48B3-8485-2DC006DA2AF3}"/>
    <cellStyle name="Percent [2]" xfId="14" xr:uid="{ECC0D522-5AA9-47D8-AB11-811B9C294A7E}"/>
    <cellStyle name="Percent 2" xfId="19" xr:uid="{A6CF9B39-5AE7-4A78-94F5-FF25B726536E}"/>
    <cellStyle name="Percent 2 2" xfId="21" xr:uid="{43A9606C-7493-41F4-91E6-B41530430755}"/>
    <cellStyle name="PSChar" xfId="15" xr:uid="{E64FBCFA-A61E-464A-9E66-79ECAFB189F5}"/>
    <cellStyle name="PSDate" xfId="16" xr:uid="{D37472AD-BCC8-4976-926B-AD915B54AC7E}"/>
    <cellStyle name="PSDec" xfId="17" xr:uid="{E083C188-B4BC-48CD-8108-64C6D270B7A2}"/>
    <cellStyle name="PSHeading" xfId="18" xr:uid="{AA3A0563-A2D7-42C8-B3D2-41AC4C1B9A40}"/>
    <cellStyle name="Style 1" xfId="3" xr:uid="{62D88CB9-18EF-49E7-B0F8-36A2804A4768}"/>
  </cellStyles>
  <dxfs count="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J:\procurement_baa_rfp\2020\20-005%20Vehicles\RFP\005attd_add5.xlsx" TargetMode="External"/><Relationship Id="rId1" Type="http://schemas.openxmlformats.org/officeDocument/2006/relationships/externalLinkPath" Target="https://ingov.sharepoint.com/procurement_baa_rfp/2020/20-005%20Vehicles/RFP/005attd_add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structions"/>
      <sheetName val="Cost Component Definitions"/>
      <sheetName val="A. Vehicle Min Specs"/>
      <sheetName val="B. General Passenger"/>
      <sheetName val="C. Police"/>
      <sheetName val="D. Mobility Vans"/>
      <sheetName val="E. Additional Discounts"/>
    </sheetNames>
    <sheetDataSet>
      <sheetData sheetId="0">
        <row r="22">
          <cell r="C22" t="str">
            <v>NOTE: Respondents must be aware that Mobility Vans have minimum specifications and additional federally-driven contract terms and conditions outlined in Attachment I. Due to federal funding guidelines, Respondents should be aware that, should any of the State’s terms and conditions conflict with Federal terms and conditions (as listed in Attachment I), the Federal terms and conditions will prevail.</v>
          </cell>
        </row>
      </sheetData>
      <sheetData sheetId="1"/>
      <sheetData sheetId="2">
        <row r="2">
          <cell r="G2"/>
        </row>
        <row r="145">
          <cell r="A145" t="str">
            <v>Low Floor Minivan</v>
          </cell>
          <cell r="F145" t="str">
            <v>Small Transit Vehicle</v>
          </cell>
          <cell r="K145" t="str">
            <v>Large Transit Vehicle</v>
          </cell>
        </row>
        <row r="148">
          <cell r="B148" t="str">
            <v>MM/DD/YYYY</v>
          </cell>
          <cell r="G148" t="str">
            <v>MM/DD/YYYY</v>
          </cell>
          <cell r="L148" t="str">
            <v>MM/DD/YYYY</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32084-732E-4D63-A6DC-2613D6ABE39E}">
  <dimension ref="A1:L34"/>
  <sheetViews>
    <sheetView showGridLines="0" workbookViewId="0">
      <selection activeCell="B14" sqref="B14"/>
    </sheetView>
  </sheetViews>
  <sheetFormatPr defaultColWidth="8" defaultRowHeight="10.199999999999999"/>
  <cols>
    <col min="1" max="1" width="2" style="29" customWidth="1"/>
    <col min="2" max="2" width="88.109375" style="11" customWidth="1"/>
    <col min="3" max="16384" width="8" style="29"/>
  </cols>
  <sheetData>
    <row r="1" spans="1:12" s="21" customFormat="1" ht="17.399999999999999">
      <c r="A1" s="19"/>
      <c r="B1" s="24" t="s">
        <v>0</v>
      </c>
      <c r="C1" s="20"/>
      <c r="D1" s="19"/>
      <c r="E1" s="19"/>
      <c r="F1" s="19"/>
      <c r="G1" s="19"/>
      <c r="H1" s="19"/>
      <c r="I1" s="19"/>
      <c r="J1" s="19"/>
      <c r="K1" s="19"/>
      <c r="L1" s="19"/>
    </row>
    <row r="2" spans="1:12" s="16" customFormat="1" ht="17.399999999999999">
      <c r="A2" s="18"/>
      <c r="B2" s="25" t="s">
        <v>1</v>
      </c>
      <c r="C2" s="22"/>
      <c r="D2" s="17"/>
      <c r="E2" s="17"/>
      <c r="F2" s="17"/>
      <c r="G2" s="17"/>
      <c r="H2" s="17"/>
      <c r="I2" s="17"/>
      <c r="J2" s="18"/>
      <c r="K2" s="18"/>
      <c r="L2" s="18"/>
    </row>
    <row r="3" spans="1:12">
      <c r="A3" s="26"/>
      <c r="B3" s="27"/>
      <c r="C3" s="28"/>
      <c r="D3" s="28"/>
      <c r="E3" s="28"/>
      <c r="F3" s="28"/>
      <c r="G3" s="28"/>
      <c r="H3" s="28"/>
      <c r="I3" s="28"/>
      <c r="J3" s="28"/>
      <c r="K3" s="28"/>
      <c r="L3" s="28"/>
    </row>
    <row r="4" spans="1:12" s="16" customFormat="1" ht="18">
      <c r="A4" s="18"/>
      <c r="B4" s="30" t="s">
        <v>2</v>
      </c>
      <c r="C4" s="18"/>
      <c r="D4" s="30"/>
      <c r="E4" s="17"/>
      <c r="F4" s="17"/>
      <c r="G4" s="17"/>
      <c r="H4" s="17"/>
    </row>
    <row r="5" spans="1:12" s="13" customFormat="1" ht="13.8" thickBot="1">
      <c r="A5" s="31"/>
      <c r="B5" s="32"/>
      <c r="C5" s="14"/>
      <c r="D5" s="14"/>
      <c r="E5" s="14"/>
      <c r="F5" s="14"/>
      <c r="G5" s="14"/>
      <c r="H5" s="14"/>
      <c r="I5" s="14"/>
      <c r="J5" s="14"/>
      <c r="K5" s="14"/>
      <c r="L5" s="14"/>
    </row>
    <row r="6" spans="1:12" s="13" customFormat="1" ht="52.8">
      <c r="A6" s="31"/>
      <c r="B6" s="96" t="s">
        <v>3</v>
      </c>
      <c r="C6" s="14"/>
      <c r="D6" s="14"/>
      <c r="E6" s="14"/>
      <c r="F6" s="14"/>
      <c r="G6" s="14"/>
      <c r="H6" s="14"/>
      <c r="I6" s="14"/>
      <c r="J6" s="14"/>
      <c r="K6" s="14"/>
      <c r="L6" s="14"/>
    </row>
    <row r="7" spans="1:12" s="13" customFormat="1" ht="13.2">
      <c r="A7" s="31"/>
      <c r="B7" s="97"/>
      <c r="C7" s="14"/>
      <c r="D7" s="14"/>
      <c r="E7" s="14"/>
      <c r="F7" s="14"/>
      <c r="G7" s="14"/>
      <c r="H7" s="14"/>
      <c r="I7" s="14"/>
      <c r="J7" s="14"/>
      <c r="K7" s="14"/>
      <c r="L7" s="14"/>
    </row>
    <row r="8" spans="1:12" s="13" customFormat="1" ht="13.2">
      <c r="A8" s="14"/>
      <c r="B8" s="98" t="s">
        <v>4</v>
      </c>
      <c r="C8" s="14"/>
      <c r="D8" s="14"/>
      <c r="E8" s="14"/>
      <c r="F8" s="14"/>
      <c r="G8" s="14"/>
      <c r="H8" s="14"/>
      <c r="I8" s="14"/>
      <c r="J8" s="14"/>
      <c r="K8" s="14"/>
      <c r="L8" s="14"/>
    </row>
    <row r="9" spans="1:12" s="13" customFormat="1" ht="39.6">
      <c r="A9" s="14"/>
      <c r="B9" s="99" t="s">
        <v>5</v>
      </c>
      <c r="C9" s="15"/>
      <c r="D9" s="15"/>
      <c r="E9" s="15"/>
      <c r="F9" s="14"/>
      <c r="G9" s="14"/>
      <c r="H9" s="14"/>
      <c r="I9" s="14"/>
      <c r="J9" s="14"/>
      <c r="K9" s="14"/>
      <c r="L9" s="14"/>
    </row>
    <row r="10" spans="1:12" s="13" customFormat="1" ht="13.2">
      <c r="A10" s="14"/>
      <c r="B10" s="99"/>
      <c r="C10" s="14"/>
      <c r="D10" s="14"/>
      <c r="E10" s="14"/>
      <c r="F10" s="14"/>
      <c r="G10" s="14"/>
      <c r="H10" s="14"/>
      <c r="I10" s="14"/>
      <c r="J10" s="14"/>
      <c r="K10" s="14"/>
      <c r="L10" s="14"/>
    </row>
    <row r="11" spans="1:12" s="13" customFormat="1" ht="13.2">
      <c r="A11" s="14"/>
      <c r="B11" s="100" t="s">
        <v>6</v>
      </c>
      <c r="C11" s="14"/>
      <c r="D11" s="14"/>
      <c r="E11" s="14"/>
      <c r="F11" s="14"/>
      <c r="G11" s="14"/>
      <c r="H11" s="14"/>
      <c r="I11" s="14"/>
      <c r="J11" s="14"/>
      <c r="K11" s="14"/>
      <c r="L11" s="14"/>
    </row>
    <row r="12" spans="1:12" s="13" customFormat="1" ht="28.5" customHeight="1">
      <c r="A12" s="14"/>
      <c r="B12" s="99" t="s">
        <v>7</v>
      </c>
      <c r="C12" s="14"/>
      <c r="D12" s="14"/>
      <c r="E12" s="14"/>
      <c r="F12" s="14"/>
      <c r="G12" s="14"/>
      <c r="H12" s="14"/>
      <c r="I12" s="14"/>
      <c r="J12" s="14"/>
      <c r="K12" s="14"/>
      <c r="L12" s="14"/>
    </row>
    <row r="13" spans="1:12" s="13" customFormat="1" ht="13.2">
      <c r="A13" s="14"/>
      <c r="B13" s="99"/>
      <c r="C13" s="14"/>
      <c r="D13" s="14"/>
      <c r="E13" s="14"/>
      <c r="F13" s="14"/>
      <c r="G13" s="14"/>
      <c r="H13" s="14"/>
      <c r="I13" s="14"/>
      <c r="J13" s="14"/>
      <c r="K13" s="14"/>
      <c r="L13" s="14"/>
    </row>
    <row r="14" spans="1:12" s="13" customFormat="1" ht="52.8">
      <c r="A14" s="31"/>
      <c r="B14" s="99" t="s">
        <v>8</v>
      </c>
      <c r="C14" s="14"/>
      <c r="D14" s="14"/>
      <c r="E14" s="14"/>
      <c r="F14" s="14"/>
      <c r="G14" s="14"/>
      <c r="H14" s="14"/>
      <c r="I14" s="14"/>
      <c r="J14" s="14"/>
      <c r="K14" s="14"/>
      <c r="L14" s="14"/>
    </row>
    <row r="15" spans="1:12" s="41" customFormat="1" ht="15.6" thickBot="1">
      <c r="A15" s="42"/>
      <c r="B15" s="101" t="s">
        <v>9</v>
      </c>
      <c r="C15" s="43"/>
      <c r="D15" s="43"/>
    </row>
    <row r="16" spans="1:12" s="13" customFormat="1" ht="13.2">
      <c r="A16" s="31"/>
      <c r="B16" s="33"/>
      <c r="C16" s="14"/>
      <c r="D16" s="14"/>
      <c r="E16" s="14"/>
      <c r="F16" s="14"/>
      <c r="G16" s="14"/>
      <c r="H16" s="14"/>
      <c r="I16" s="14"/>
      <c r="J16" s="14"/>
      <c r="K16" s="14"/>
      <c r="L16" s="14"/>
    </row>
    <row r="17" spans="1:12">
      <c r="A17" s="28"/>
      <c r="B17" s="12"/>
      <c r="C17" s="28"/>
      <c r="D17" s="28"/>
      <c r="E17" s="28"/>
      <c r="F17" s="28"/>
      <c r="G17" s="28"/>
      <c r="H17" s="28"/>
      <c r="I17" s="28"/>
      <c r="J17" s="28"/>
      <c r="K17" s="28"/>
      <c r="L17" s="28"/>
    </row>
    <row r="18" spans="1:12">
      <c r="A18" s="28"/>
      <c r="B18" s="12"/>
      <c r="C18" s="28"/>
      <c r="D18" s="28"/>
      <c r="E18" s="28"/>
      <c r="F18" s="28"/>
      <c r="G18" s="28"/>
      <c r="H18" s="28"/>
      <c r="I18" s="28"/>
      <c r="J18" s="28"/>
      <c r="K18" s="28"/>
      <c r="L18" s="28"/>
    </row>
    <row r="19" spans="1:12">
      <c r="A19" s="28"/>
      <c r="B19" s="12"/>
      <c r="C19" s="28"/>
      <c r="D19" s="28"/>
      <c r="E19" s="28"/>
      <c r="F19" s="28"/>
      <c r="G19" s="28"/>
      <c r="H19" s="28"/>
      <c r="I19" s="28"/>
      <c r="J19" s="28"/>
      <c r="K19" s="28"/>
      <c r="L19" s="28"/>
    </row>
    <row r="20" spans="1:12">
      <c r="A20" s="28"/>
      <c r="B20" s="12"/>
      <c r="C20" s="28"/>
      <c r="D20" s="28"/>
      <c r="E20" s="28"/>
      <c r="F20" s="28"/>
      <c r="G20" s="28"/>
      <c r="H20" s="28"/>
      <c r="I20" s="28"/>
      <c r="J20" s="28"/>
      <c r="K20" s="28"/>
      <c r="L20" s="28"/>
    </row>
    <row r="21" spans="1:12">
      <c r="A21" s="28"/>
      <c r="B21" s="12"/>
      <c r="C21" s="28"/>
      <c r="D21" s="28"/>
      <c r="E21" s="28"/>
      <c r="F21" s="28"/>
      <c r="G21" s="28"/>
      <c r="H21" s="28"/>
      <c r="I21" s="28"/>
      <c r="J21" s="28"/>
      <c r="K21" s="28"/>
      <c r="L21" s="28"/>
    </row>
    <row r="22" spans="1:12">
      <c r="A22" s="28"/>
      <c r="B22" s="12"/>
      <c r="C22" s="28"/>
      <c r="D22" s="28"/>
      <c r="E22" s="28"/>
      <c r="F22" s="28"/>
      <c r="G22" s="28"/>
      <c r="H22" s="28"/>
      <c r="I22" s="28"/>
      <c r="J22" s="28"/>
      <c r="K22" s="28"/>
      <c r="L22" s="28"/>
    </row>
    <row r="23" spans="1:12">
      <c r="A23" s="28"/>
      <c r="B23" s="12"/>
      <c r="C23" s="28"/>
      <c r="D23" s="28"/>
      <c r="E23" s="28"/>
      <c r="F23" s="28"/>
      <c r="G23" s="28"/>
      <c r="H23" s="28"/>
      <c r="I23" s="28"/>
      <c r="J23" s="28"/>
      <c r="K23" s="28"/>
      <c r="L23" s="28"/>
    </row>
    <row r="24" spans="1:12">
      <c r="A24" s="28"/>
      <c r="B24" s="12"/>
      <c r="C24" s="28"/>
      <c r="D24" s="28"/>
      <c r="E24" s="28"/>
      <c r="F24" s="28"/>
      <c r="G24" s="28"/>
      <c r="H24" s="28"/>
      <c r="I24" s="28"/>
      <c r="J24" s="28"/>
      <c r="K24" s="28"/>
      <c r="L24" s="28"/>
    </row>
    <row r="25" spans="1:12">
      <c r="A25" s="28"/>
      <c r="B25" s="12"/>
      <c r="C25" s="28"/>
      <c r="D25" s="28"/>
      <c r="E25" s="28"/>
      <c r="F25" s="28"/>
      <c r="G25" s="28"/>
      <c r="H25" s="28"/>
      <c r="I25" s="28"/>
      <c r="J25" s="28"/>
      <c r="K25" s="28"/>
      <c r="L25" s="28"/>
    </row>
    <row r="26" spans="1:12">
      <c r="A26" s="28"/>
      <c r="B26" s="12"/>
      <c r="C26" s="28"/>
      <c r="D26" s="28"/>
      <c r="E26" s="28"/>
      <c r="F26" s="28"/>
      <c r="G26" s="28"/>
      <c r="H26" s="28"/>
      <c r="I26" s="28"/>
      <c r="J26" s="28"/>
      <c r="K26" s="28"/>
      <c r="L26" s="28"/>
    </row>
    <row r="27" spans="1:12">
      <c r="A27" s="28"/>
      <c r="B27" s="12"/>
      <c r="C27" s="28"/>
      <c r="D27" s="28"/>
      <c r="E27" s="28"/>
      <c r="F27" s="28"/>
      <c r="G27" s="28"/>
      <c r="H27" s="28"/>
      <c r="I27" s="28"/>
      <c r="J27" s="28"/>
      <c r="K27" s="28"/>
      <c r="L27" s="28"/>
    </row>
    <row r="28" spans="1:12">
      <c r="A28" s="28"/>
      <c r="B28" s="12"/>
      <c r="C28" s="28"/>
      <c r="D28" s="28"/>
      <c r="E28" s="28"/>
      <c r="F28" s="28"/>
      <c r="G28" s="28"/>
      <c r="H28" s="28"/>
      <c r="I28" s="28"/>
      <c r="J28" s="28"/>
      <c r="K28" s="28"/>
      <c r="L28" s="28"/>
    </row>
    <row r="29" spans="1:12">
      <c r="A29" s="28"/>
      <c r="B29" s="12"/>
      <c r="C29" s="28"/>
      <c r="D29" s="28"/>
      <c r="E29" s="28"/>
      <c r="F29" s="28"/>
      <c r="G29" s="28"/>
      <c r="H29" s="28"/>
      <c r="I29" s="28"/>
      <c r="J29" s="28"/>
      <c r="K29" s="28"/>
      <c r="L29" s="28"/>
    </row>
    <row r="30" spans="1:12">
      <c r="A30" s="28"/>
      <c r="B30" s="12"/>
      <c r="C30" s="28"/>
      <c r="D30" s="28"/>
      <c r="E30" s="28"/>
      <c r="F30" s="28"/>
      <c r="G30" s="28"/>
      <c r="H30" s="28"/>
      <c r="I30" s="28"/>
      <c r="J30" s="28"/>
      <c r="K30" s="28"/>
      <c r="L30" s="28"/>
    </row>
    <row r="31" spans="1:12">
      <c r="A31" s="28"/>
      <c r="B31" s="12"/>
      <c r="C31" s="28"/>
      <c r="D31" s="28"/>
      <c r="E31" s="28"/>
      <c r="F31" s="28"/>
      <c r="G31" s="28"/>
      <c r="H31" s="28"/>
      <c r="I31" s="28"/>
      <c r="J31" s="28"/>
      <c r="K31" s="28"/>
      <c r="L31" s="28"/>
    </row>
    <row r="32" spans="1:12">
      <c r="A32" s="28"/>
      <c r="B32" s="12"/>
      <c r="C32" s="28"/>
      <c r="D32" s="28"/>
      <c r="E32" s="28"/>
      <c r="F32" s="28"/>
      <c r="G32" s="28"/>
      <c r="H32" s="28"/>
      <c r="I32" s="28"/>
      <c r="J32" s="28"/>
      <c r="K32" s="28"/>
      <c r="L32" s="28"/>
    </row>
    <row r="33" spans="1:12">
      <c r="A33" s="28"/>
      <c r="B33" s="12"/>
      <c r="C33" s="28"/>
      <c r="D33" s="28"/>
      <c r="E33" s="28"/>
      <c r="F33" s="28"/>
      <c r="G33" s="28"/>
      <c r="H33" s="28"/>
      <c r="I33" s="28"/>
      <c r="J33" s="28"/>
      <c r="K33" s="28"/>
      <c r="L33" s="28"/>
    </row>
    <row r="34" spans="1:12">
      <c r="A34" s="28"/>
      <c r="B34" s="12"/>
      <c r="C34" s="28"/>
      <c r="D34" s="28"/>
      <c r="E34" s="28"/>
      <c r="F34" s="28"/>
      <c r="G34" s="28"/>
      <c r="H34" s="28"/>
      <c r="I34" s="28"/>
      <c r="J34" s="28"/>
      <c r="K34" s="28"/>
      <c r="L34" s="2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BB7098-7254-4AA3-92B3-E05C3E990E7F}">
  <dimension ref="A1:I121"/>
  <sheetViews>
    <sheetView showGridLines="0" tabSelected="1" zoomScale="85" zoomScaleNormal="85" workbookViewId="0"/>
  </sheetViews>
  <sheetFormatPr defaultColWidth="15.6640625" defaultRowHeight="13.2"/>
  <cols>
    <col min="1" max="1" width="4.44140625" style="3" customWidth="1"/>
    <col min="2" max="2" width="16.6640625" style="3" customWidth="1"/>
    <col min="3" max="3" width="116.6640625" style="3" customWidth="1"/>
    <col min="4" max="4" width="32" style="3" customWidth="1"/>
    <col min="5" max="5" width="20.6640625" style="54" customWidth="1"/>
    <col min="6" max="6" width="20.6640625" style="49" customWidth="1"/>
    <col min="7" max="7" width="24.33203125" style="3" customWidth="1"/>
    <col min="8" max="8" width="40" style="3" bestFit="1" customWidth="1"/>
    <col min="9" max="16384" width="15.6640625" style="3"/>
  </cols>
  <sheetData>
    <row r="1" spans="2:6" ht="17.399999999999999">
      <c r="B1" s="23" t="str">
        <f>Instructions!B1</f>
        <v>Mobility Vans, 26-84944</v>
      </c>
      <c r="C1" s="2"/>
      <c r="E1" s="53" t="s">
        <v>10</v>
      </c>
    </row>
    <row r="2" spans="2:6" ht="18" thickBot="1">
      <c r="B2" s="23" t="str">
        <f>Instructions!B2</f>
        <v>Attachment D - Cost Proposal Template</v>
      </c>
      <c r="C2" s="2"/>
      <c r="E2" s="53"/>
    </row>
    <row r="3" spans="2:6" ht="18" thickBot="1">
      <c r="B3" s="1"/>
      <c r="C3" s="2"/>
      <c r="E3" s="142"/>
      <c r="F3" s="143"/>
    </row>
    <row r="4" spans="2:6">
      <c r="B4" s="4" t="s">
        <v>11</v>
      </c>
      <c r="D4" s="4"/>
    </row>
    <row r="5" spans="2:6" ht="12.75" customHeight="1">
      <c r="B5" s="144" t="s">
        <v>71</v>
      </c>
      <c r="C5" s="144"/>
      <c r="D5" s="144"/>
      <c r="E5" s="144"/>
      <c r="F5" s="144"/>
    </row>
    <row r="6" spans="2:6">
      <c r="B6" s="144"/>
      <c r="C6" s="144"/>
      <c r="D6" s="144"/>
      <c r="E6" s="144"/>
      <c r="F6" s="144"/>
    </row>
    <row r="7" spans="2:6">
      <c r="B7" s="144"/>
      <c r="C7" s="144"/>
      <c r="D7" s="144"/>
      <c r="E7" s="144"/>
      <c r="F7" s="144"/>
    </row>
    <row r="8" spans="2:6">
      <c r="B8" s="144"/>
      <c r="C8" s="144"/>
      <c r="D8" s="144"/>
      <c r="E8" s="144"/>
      <c r="F8" s="144"/>
    </row>
    <row r="9" spans="2:6">
      <c r="B9" s="144"/>
      <c r="C9" s="144"/>
      <c r="D9" s="144"/>
      <c r="E9" s="144"/>
      <c r="F9" s="144"/>
    </row>
    <row r="10" spans="2:6" ht="19.5" customHeight="1">
      <c r="B10" s="144"/>
      <c r="C10" s="144"/>
      <c r="D10" s="144"/>
      <c r="E10" s="144"/>
      <c r="F10" s="144"/>
    </row>
    <row r="11" spans="2:6">
      <c r="B11" s="117"/>
      <c r="C11" s="117"/>
      <c r="D11" s="117"/>
      <c r="E11" s="117"/>
      <c r="F11" s="117"/>
    </row>
    <row r="12" spans="2:6">
      <c r="B12" s="117"/>
      <c r="C12" s="117"/>
      <c r="D12" s="117"/>
      <c r="E12" s="55"/>
      <c r="F12" s="117"/>
    </row>
    <row r="13" spans="2:6" ht="12.75" customHeight="1">
      <c r="B13" s="144" t="s">
        <v>92</v>
      </c>
      <c r="C13" s="144"/>
      <c r="D13" s="144"/>
      <c r="E13" s="144"/>
      <c r="F13" s="144"/>
    </row>
    <row r="14" spans="2:6">
      <c r="B14" s="144"/>
      <c r="C14" s="144"/>
      <c r="D14" s="144"/>
      <c r="E14" s="144"/>
      <c r="F14" s="144"/>
    </row>
    <row r="15" spans="2:6">
      <c r="B15" s="144"/>
      <c r="C15" s="144"/>
      <c r="D15" s="144"/>
      <c r="E15" s="144"/>
      <c r="F15" s="144"/>
    </row>
    <row r="16" spans="2:6" ht="13.8" thickBot="1">
      <c r="C16" s="5"/>
      <c r="D16" s="5"/>
      <c r="E16" s="56"/>
      <c r="F16" s="50"/>
    </row>
    <row r="17" spans="2:7">
      <c r="B17" s="6"/>
      <c r="C17" s="6"/>
      <c r="D17" s="37" t="str">
        <f>'[1]A. Vehicle Min Specs'!A145</f>
        <v>Low Floor Minivan</v>
      </c>
      <c r="E17" s="57" t="str">
        <f>'[1]A. Vehicle Min Specs'!F145</f>
        <v>Small Transit Vehicle</v>
      </c>
      <c r="F17" s="39" t="str">
        <f>'[1]A. Vehicle Min Specs'!K145</f>
        <v>Large Transit Vehicle</v>
      </c>
      <c r="G17" s="39" t="s">
        <v>12</v>
      </c>
    </row>
    <row r="18" spans="2:7">
      <c r="B18" s="6"/>
      <c r="C18" s="34" t="s">
        <v>13</v>
      </c>
      <c r="D18" s="76"/>
      <c r="E18" s="77"/>
      <c r="F18" s="78"/>
      <c r="G18" s="78"/>
    </row>
    <row r="19" spans="2:7">
      <c r="B19" s="6"/>
      <c r="C19" s="35" t="s">
        <v>14</v>
      </c>
      <c r="D19" s="76"/>
      <c r="E19" s="77"/>
      <c r="F19" s="78"/>
      <c r="G19" s="78"/>
    </row>
    <row r="20" spans="2:7">
      <c r="B20" s="6"/>
      <c r="C20" s="36" t="s">
        <v>15</v>
      </c>
      <c r="D20" s="38" t="str">
        <f>'[1]A. Vehicle Min Specs'!B148</f>
        <v>MM/DD/YYYY</v>
      </c>
      <c r="E20" s="58" t="str">
        <f>'[1]A. Vehicle Min Specs'!G148</f>
        <v>MM/DD/YYYY</v>
      </c>
      <c r="F20" s="40" t="str">
        <f>'[1]A. Vehicle Min Specs'!L148</f>
        <v>MM/DD/YYYY</v>
      </c>
      <c r="G20" s="40" t="s">
        <v>16</v>
      </c>
    </row>
    <row r="21" spans="2:7">
      <c r="B21" s="6"/>
      <c r="C21" s="6"/>
      <c r="D21" s="6"/>
      <c r="E21" s="59"/>
      <c r="F21" s="51"/>
    </row>
    <row r="22" spans="2:7">
      <c r="B22" s="102" t="s">
        <v>17</v>
      </c>
      <c r="C22" s="103" t="s">
        <v>18</v>
      </c>
      <c r="D22" s="104"/>
      <c r="E22" s="105"/>
      <c r="F22" s="121"/>
      <c r="G22" s="122"/>
    </row>
    <row r="23" spans="2:7">
      <c r="F23" s="119"/>
      <c r="G23" s="120">
        <f>D22+E22+F22+G22</f>
        <v>0</v>
      </c>
    </row>
    <row r="24" spans="2:7">
      <c r="B24" s="47"/>
      <c r="C24" s="7"/>
      <c r="D24" s="48"/>
      <c r="E24" s="48"/>
      <c r="F24" s="48"/>
    </row>
    <row r="25" spans="2:7">
      <c r="C25" s="8" t="s">
        <v>20</v>
      </c>
    </row>
    <row r="26" spans="2:7" ht="13.8">
      <c r="C26" s="2" t="s">
        <v>72</v>
      </c>
    </row>
    <row r="27" spans="2:7" ht="13.8">
      <c r="C27" s="129" t="s">
        <v>77</v>
      </c>
    </row>
    <row r="28" spans="2:7" ht="13.8">
      <c r="C28" s="129" t="s">
        <v>75</v>
      </c>
    </row>
    <row r="29" spans="2:7" ht="13.8">
      <c r="C29" s="129" t="s">
        <v>73</v>
      </c>
    </row>
    <row r="30" spans="2:7" ht="13.8">
      <c r="C30" s="129" t="s">
        <v>76</v>
      </c>
    </row>
    <row r="31" spans="2:7" ht="13.8">
      <c r="C31" s="129" t="s">
        <v>74</v>
      </c>
    </row>
    <row r="32" spans="2:7" ht="14.4">
      <c r="C32"/>
    </row>
    <row r="34" spans="1:9" s="44" customFormat="1" ht="26.4">
      <c r="C34" s="46" t="s">
        <v>78</v>
      </c>
      <c r="D34" s="116" t="s">
        <v>23</v>
      </c>
      <c r="E34" s="60" t="s">
        <v>21</v>
      </c>
      <c r="F34" s="147" t="s">
        <v>22</v>
      </c>
      <c r="G34" s="147"/>
      <c r="H34" s="147"/>
      <c r="I34" s="147"/>
    </row>
    <row r="35" spans="1:9">
      <c r="C35" s="9" t="s">
        <v>24</v>
      </c>
      <c r="D35" s="45"/>
      <c r="E35" s="52"/>
      <c r="F35" s="136"/>
      <c r="G35" s="137"/>
      <c r="H35" s="137"/>
      <c r="I35" s="148"/>
    </row>
    <row r="36" spans="1:9" ht="42" customHeight="1">
      <c r="C36" s="9" t="s">
        <v>69</v>
      </c>
      <c r="D36" s="45"/>
      <c r="E36" s="52"/>
      <c r="F36" s="109"/>
      <c r="G36" s="110"/>
      <c r="H36" s="110"/>
      <c r="I36" s="123"/>
    </row>
    <row r="37" spans="1:9">
      <c r="C37" s="9" t="s">
        <v>82</v>
      </c>
      <c r="D37" s="45"/>
      <c r="E37" s="52"/>
      <c r="F37" s="136"/>
      <c r="G37" s="137"/>
      <c r="H37" s="137"/>
      <c r="I37" s="148"/>
    </row>
    <row r="38" spans="1:9">
      <c r="C38" s="9" t="s">
        <v>83</v>
      </c>
      <c r="D38" s="45"/>
      <c r="E38" s="52"/>
      <c r="F38" s="136"/>
      <c r="G38" s="137"/>
      <c r="H38" s="137"/>
      <c r="I38" s="148"/>
    </row>
    <row r="39" spans="1:9" ht="24.75" customHeight="1">
      <c r="C39" s="9" t="s">
        <v>25</v>
      </c>
      <c r="D39" s="45"/>
      <c r="E39" s="52"/>
      <c r="F39" s="136"/>
      <c r="G39" s="137"/>
      <c r="H39" s="137"/>
      <c r="I39" s="148"/>
    </row>
    <row r="40" spans="1:9" ht="27" customHeight="1">
      <c r="C40" s="124"/>
      <c r="D40" s="125"/>
    </row>
    <row r="41" spans="1:9" ht="26.25" customHeight="1">
      <c r="D41" s="10"/>
    </row>
    <row r="42" spans="1:9" s="44" customFormat="1" ht="27" thickBot="1">
      <c r="C42" s="70" t="s">
        <v>79</v>
      </c>
      <c r="D42" s="112" t="s">
        <v>23</v>
      </c>
      <c r="E42" s="68" t="s">
        <v>21</v>
      </c>
      <c r="F42" s="145" t="s">
        <v>22</v>
      </c>
      <c r="G42" s="145"/>
      <c r="H42" s="145"/>
      <c r="I42" s="146"/>
    </row>
    <row r="43" spans="1:9" s="44" customFormat="1" ht="26.4">
      <c r="A43" s="3"/>
      <c r="B43" s="3"/>
      <c r="C43" s="62" t="s">
        <v>84</v>
      </c>
      <c r="D43" s="65"/>
      <c r="E43" s="66"/>
      <c r="F43" s="139"/>
      <c r="G43" s="140"/>
      <c r="H43" s="140"/>
      <c r="I43" s="141"/>
    </row>
    <row r="44" spans="1:9" s="44" customFormat="1" ht="29.25" customHeight="1">
      <c r="A44" s="3"/>
      <c r="B44" s="3"/>
      <c r="C44" s="126" t="s">
        <v>68</v>
      </c>
      <c r="D44" s="65"/>
      <c r="E44" s="66"/>
      <c r="F44" s="113"/>
      <c r="G44" s="114"/>
      <c r="H44" s="114"/>
      <c r="I44" s="115"/>
    </row>
    <row r="45" spans="1:9">
      <c r="C45" s="118" t="s">
        <v>27</v>
      </c>
      <c r="D45" s="65"/>
      <c r="E45" s="66"/>
      <c r="F45" s="139"/>
      <c r="G45" s="140"/>
      <c r="H45" s="140"/>
      <c r="I45" s="141"/>
    </row>
    <row r="46" spans="1:9" ht="79.2">
      <c r="C46" s="118" t="s">
        <v>28</v>
      </c>
      <c r="D46" s="67"/>
      <c r="E46" s="52"/>
      <c r="F46" s="136"/>
      <c r="G46" s="137"/>
      <c r="H46" s="137"/>
      <c r="I46" s="138"/>
    </row>
    <row r="47" spans="1:9" ht="118.8">
      <c r="C47" s="62" t="s">
        <v>29</v>
      </c>
      <c r="D47" s="67"/>
      <c r="E47" s="52"/>
      <c r="F47" s="136"/>
      <c r="G47" s="137"/>
      <c r="H47" s="137"/>
      <c r="I47" s="138"/>
    </row>
    <row r="48" spans="1:9" ht="26.4">
      <c r="C48" s="62" t="s">
        <v>30</v>
      </c>
      <c r="D48" s="67"/>
      <c r="E48" s="52"/>
      <c r="F48" s="136"/>
      <c r="G48" s="137"/>
      <c r="H48" s="137"/>
      <c r="I48" s="138"/>
    </row>
    <row r="49" spans="3:9" ht="26.4">
      <c r="C49" s="62" t="s">
        <v>31</v>
      </c>
      <c r="D49" s="67"/>
      <c r="E49" s="52"/>
      <c r="F49" s="136"/>
      <c r="G49" s="137"/>
      <c r="H49" s="137"/>
      <c r="I49" s="138"/>
    </row>
    <row r="50" spans="3:9" ht="92.4">
      <c r="C50" s="62" t="s">
        <v>32</v>
      </c>
      <c r="D50" s="67"/>
      <c r="E50" s="52"/>
      <c r="F50" s="136"/>
      <c r="G50" s="137"/>
      <c r="H50" s="137"/>
      <c r="I50" s="138"/>
    </row>
    <row r="51" spans="3:9" ht="26.4">
      <c r="C51" s="62" t="s">
        <v>33</v>
      </c>
      <c r="D51" s="67"/>
      <c r="E51" s="52"/>
      <c r="F51" s="136"/>
      <c r="G51" s="137"/>
      <c r="H51" s="137"/>
      <c r="I51" s="138"/>
    </row>
    <row r="52" spans="3:9">
      <c r="C52" s="63" t="s">
        <v>34</v>
      </c>
      <c r="D52" s="67"/>
      <c r="E52" s="52"/>
      <c r="F52" s="136"/>
      <c r="G52" s="137"/>
      <c r="H52" s="137"/>
      <c r="I52" s="138"/>
    </row>
    <row r="53" spans="3:9" ht="56.25" customHeight="1">
      <c r="C53" s="62" t="s">
        <v>35</v>
      </c>
      <c r="D53" s="67"/>
      <c r="E53" s="52"/>
      <c r="F53" s="136"/>
      <c r="G53" s="137"/>
      <c r="H53" s="137"/>
      <c r="I53" s="138"/>
    </row>
    <row r="54" spans="3:9">
      <c r="C54" s="62" t="s">
        <v>36</v>
      </c>
      <c r="D54" s="67"/>
      <c r="E54" s="52"/>
      <c r="F54" s="136"/>
      <c r="G54" s="137"/>
      <c r="H54" s="137"/>
      <c r="I54" s="138"/>
    </row>
    <row r="55" spans="3:9" ht="52.8">
      <c r="C55" s="62" t="s">
        <v>37</v>
      </c>
      <c r="D55" s="67"/>
      <c r="E55" s="52"/>
      <c r="F55" s="136"/>
      <c r="G55" s="137"/>
      <c r="H55" s="137"/>
      <c r="I55" s="138"/>
    </row>
    <row r="56" spans="3:9">
      <c r="C56" s="62" t="s">
        <v>38</v>
      </c>
      <c r="D56" s="67"/>
      <c r="E56" s="52"/>
      <c r="F56" s="136"/>
      <c r="G56" s="137"/>
      <c r="H56" s="137"/>
      <c r="I56" s="138"/>
    </row>
    <row r="57" spans="3:9" ht="39.6">
      <c r="C57" s="62" t="s">
        <v>39</v>
      </c>
      <c r="D57" s="67"/>
      <c r="E57" s="52"/>
      <c r="F57" s="136"/>
      <c r="G57" s="137"/>
      <c r="H57" s="137"/>
      <c r="I57" s="138"/>
    </row>
    <row r="58" spans="3:9">
      <c r="C58" s="62" t="s">
        <v>40</v>
      </c>
      <c r="D58" s="67"/>
      <c r="E58" s="52"/>
      <c r="F58" s="136"/>
      <c r="G58" s="137"/>
      <c r="H58" s="137"/>
      <c r="I58" s="138"/>
    </row>
    <row r="59" spans="3:9" ht="378.75" customHeight="1">
      <c r="C59" s="71" t="s">
        <v>41</v>
      </c>
      <c r="D59" s="67"/>
      <c r="E59" s="52"/>
      <c r="F59" s="136"/>
      <c r="G59" s="137"/>
      <c r="H59" s="137"/>
      <c r="I59" s="138"/>
    </row>
    <row r="60" spans="3:9" ht="378.75" customHeight="1">
      <c r="C60" s="118" t="s">
        <v>42</v>
      </c>
      <c r="D60" s="67"/>
      <c r="E60" s="52"/>
      <c r="F60" s="109"/>
      <c r="G60" s="110"/>
      <c r="H60" s="110"/>
      <c r="I60" s="111"/>
    </row>
    <row r="61" spans="3:9" ht="149.25" customHeight="1">
      <c r="C61" s="62" t="s">
        <v>85</v>
      </c>
      <c r="D61" s="67"/>
      <c r="E61" s="52"/>
      <c r="F61" s="136"/>
      <c r="G61" s="137"/>
      <c r="H61" s="137"/>
      <c r="I61" s="138"/>
    </row>
    <row r="62" spans="3:9" ht="24.75" customHeight="1">
      <c r="C62" s="63" t="s">
        <v>63</v>
      </c>
      <c r="D62" s="67"/>
      <c r="E62" s="52"/>
      <c r="F62" s="109"/>
      <c r="G62" s="110"/>
      <c r="H62" s="110"/>
      <c r="I62" s="111"/>
    </row>
    <row r="63" spans="3:9" ht="24.75" customHeight="1">
      <c r="C63" s="63" t="s">
        <v>91</v>
      </c>
      <c r="D63" s="67"/>
      <c r="E63" s="52"/>
      <c r="F63" s="109"/>
      <c r="G63" s="110"/>
      <c r="H63" s="110"/>
      <c r="I63" s="111"/>
    </row>
    <row r="64" spans="3:9">
      <c r="C64" s="63" t="s">
        <v>43</v>
      </c>
      <c r="D64" s="67"/>
      <c r="E64" s="52"/>
      <c r="F64" s="136"/>
      <c r="G64" s="137"/>
      <c r="H64" s="137"/>
      <c r="I64" s="138"/>
    </row>
    <row r="65" spans="3:9">
      <c r="C65" s="62" t="s">
        <v>44</v>
      </c>
      <c r="D65" s="67"/>
      <c r="E65" s="52"/>
      <c r="F65" s="136"/>
      <c r="G65" s="137"/>
      <c r="H65" s="137"/>
      <c r="I65" s="138"/>
    </row>
    <row r="66" spans="3:9" ht="27" customHeight="1">
      <c r="C66" s="124"/>
      <c r="D66" s="125"/>
    </row>
    <row r="67" spans="3:9" ht="26.25" customHeight="1">
      <c r="D67" s="10"/>
    </row>
    <row r="68" spans="3:9" s="44" customFormat="1" ht="26.4">
      <c r="C68" s="61" t="s">
        <v>19</v>
      </c>
      <c r="D68" s="112" t="s">
        <v>23</v>
      </c>
      <c r="E68" s="68" t="s">
        <v>21</v>
      </c>
      <c r="F68" s="133" t="s">
        <v>22</v>
      </c>
      <c r="G68" s="134"/>
      <c r="H68" s="134"/>
      <c r="I68" s="135"/>
    </row>
    <row r="69" spans="3:9" ht="63" customHeight="1">
      <c r="C69" s="62" t="s">
        <v>90</v>
      </c>
      <c r="D69" s="67"/>
      <c r="E69" s="52"/>
      <c r="F69" s="106"/>
      <c r="G69" s="107"/>
      <c r="H69" s="107"/>
      <c r="I69" s="108"/>
    </row>
    <row r="70" spans="3:9" ht="45.75" customHeight="1">
      <c r="C70" s="62" t="s">
        <v>45</v>
      </c>
      <c r="D70" s="67"/>
      <c r="E70" s="52"/>
      <c r="F70" s="106"/>
      <c r="G70" s="107"/>
      <c r="H70" s="107"/>
      <c r="I70" s="108"/>
    </row>
    <row r="71" spans="3:9">
      <c r="C71" s="62" t="s">
        <v>46</v>
      </c>
      <c r="D71" s="67"/>
      <c r="E71" s="52"/>
      <c r="F71" s="130"/>
      <c r="G71" s="131"/>
      <c r="H71" s="131"/>
      <c r="I71" s="132"/>
    </row>
    <row r="72" spans="3:9" ht="79.2">
      <c r="C72" s="62" t="s">
        <v>47</v>
      </c>
      <c r="D72" s="67"/>
      <c r="E72" s="52"/>
      <c r="F72" s="130"/>
      <c r="G72" s="131"/>
      <c r="H72" s="131"/>
      <c r="I72" s="132"/>
    </row>
    <row r="73" spans="3:9" ht="118.8">
      <c r="C73" s="62" t="s">
        <v>48</v>
      </c>
      <c r="D73" s="67"/>
      <c r="E73" s="52"/>
      <c r="F73" s="130"/>
      <c r="G73" s="131"/>
      <c r="H73" s="131"/>
      <c r="I73" s="132"/>
    </row>
    <row r="74" spans="3:9" ht="26.4">
      <c r="C74" s="62" t="s">
        <v>49</v>
      </c>
      <c r="D74" s="67"/>
      <c r="E74" s="52"/>
      <c r="F74" s="130"/>
      <c r="G74" s="131"/>
      <c r="H74" s="131"/>
      <c r="I74" s="132"/>
    </row>
    <row r="75" spans="3:9" ht="26.4">
      <c r="C75" s="62" t="s">
        <v>31</v>
      </c>
      <c r="D75" s="67"/>
      <c r="E75" s="52"/>
      <c r="F75" s="130"/>
      <c r="G75" s="131"/>
      <c r="H75" s="131"/>
      <c r="I75" s="132"/>
    </row>
    <row r="76" spans="3:9" ht="92.4">
      <c r="C76" s="62" t="s">
        <v>32</v>
      </c>
      <c r="D76" s="67"/>
      <c r="E76" s="52"/>
      <c r="F76" s="130"/>
      <c r="G76" s="131"/>
      <c r="H76" s="131"/>
      <c r="I76" s="132"/>
    </row>
    <row r="77" spans="3:9" ht="26.4">
      <c r="C77" s="62" t="s">
        <v>33</v>
      </c>
      <c r="D77" s="67"/>
      <c r="E77" s="52"/>
      <c r="F77" s="130"/>
      <c r="G77" s="131"/>
      <c r="H77" s="131"/>
      <c r="I77" s="132"/>
    </row>
    <row r="78" spans="3:9">
      <c r="C78" s="63" t="s">
        <v>50</v>
      </c>
      <c r="D78" s="67"/>
      <c r="E78" s="52"/>
      <c r="F78" s="130"/>
      <c r="G78" s="131"/>
      <c r="H78" s="131"/>
      <c r="I78" s="132"/>
    </row>
    <row r="79" spans="3:9" ht="51.75" customHeight="1">
      <c r="C79" s="62" t="s">
        <v>51</v>
      </c>
      <c r="D79" s="67"/>
      <c r="E79" s="52"/>
      <c r="F79" s="130"/>
      <c r="G79" s="131"/>
      <c r="H79" s="131"/>
      <c r="I79" s="132"/>
    </row>
    <row r="80" spans="3:9" ht="39.6">
      <c r="C80" s="62" t="s">
        <v>52</v>
      </c>
      <c r="D80" s="67"/>
      <c r="E80" s="52"/>
      <c r="F80" s="130"/>
      <c r="G80" s="131"/>
      <c r="H80" s="131"/>
      <c r="I80" s="132"/>
    </row>
    <row r="81" spans="2:9" ht="132">
      <c r="C81" s="62" t="s">
        <v>86</v>
      </c>
      <c r="D81" s="67"/>
      <c r="E81" s="52"/>
      <c r="F81" s="130"/>
      <c r="G81" s="131"/>
      <c r="H81" s="131"/>
      <c r="I81" s="132"/>
    </row>
    <row r="82" spans="2:9" ht="52.8">
      <c r="C82" s="62" t="s">
        <v>53</v>
      </c>
      <c r="D82" s="67"/>
      <c r="E82" s="52"/>
      <c r="F82" s="130"/>
      <c r="G82" s="131"/>
      <c r="H82" s="131"/>
      <c r="I82" s="132"/>
    </row>
    <row r="83" spans="2:9">
      <c r="C83" s="62" t="s">
        <v>54</v>
      </c>
      <c r="D83" s="67"/>
      <c r="E83" s="52"/>
      <c r="F83" s="130"/>
      <c r="G83" s="131"/>
      <c r="H83" s="131"/>
      <c r="I83" s="132"/>
    </row>
    <row r="84" spans="2:9" ht="39.6">
      <c r="C84" s="62" t="s">
        <v>55</v>
      </c>
      <c r="D84" s="67"/>
      <c r="E84" s="52"/>
      <c r="F84" s="130"/>
      <c r="G84" s="131"/>
      <c r="H84" s="131"/>
      <c r="I84" s="132"/>
    </row>
    <row r="85" spans="2:9">
      <c r="C85" s="62" t="s">
        <v>40</v>
      </c>
      <c r="D85" s="67"/>
      <c r="E85" s="52"/>
      <c r="F85" s="130"/>
      <c r="G85" s="131"/>
      <c r="H85" s="131"/>
      <c r="I85" s="132"/>
    </row>
    <row r="86" spans="2:9" ht="343.2">
      <c r="C86" s="64" t="s">
        <v>56</v>
      </c>
      <c r="D86" s="67"/>
      <c r="E86" s="52"/>
      <c r="F86" s="130"/>
      <c r="G86" s="131"/>
      <c r="H86" s="131"/>
      <c r="I86" s="132"/>
    </row>
    <row r="87" spans="2:9" ht="337.5" customHeight="1">
      <c r="C87" s="118" t="s">
        <v>57</v>
      </c>
      <c r="D87" s="67"/>
      <c r="E87" s="52"/>
      <c r="F87" s="106"/>
      <c r="G87" s="107"/>
      <c r="H87" s="107"/>
      <c r="I87" s="108"/>
    </row>
    <row r="88" spans="2:9">
      <c r="C88" s="63" t="s">
        <v>43</v>
      </c>
      <c r="D88" s="67"/>
      <c r="E88" s="52"/>
      <c r="F88" s="130"/>
      <c r="G88" s="131"/>
      <c r="H88" s="131"/>
      <c r="I88" s="132"/>
    </row>
    <row r="89" spans="2:9">
      <c r="C89" s="63" t="s">
        <v>91</v>
      </c>
      <c r="D89" s="67"/>
      <c r="E89" s="52"/>
      <c r="F89" s="106"/>
      <c r="G89" s="107"/>
      <c r="H89" s="107"/>
      <c r="I89" s="108"/>
    </row>
    <row r="90" spans="2:9">
      <c r="C90" s="63" t="s">
        <v>63</v>
      </c>
      <c r="D90" s="67"/>
      <c r="E90" s="52"/>
      <c r="F90" s="106"/>
      <c r="G90" s="107"/>
      <c r="H90" s="107"/>
      <c r="I90" s="108"/>
    </row>
    <row r="91" spans="2:9">
      <c r="C91" s="62" t="s">
        <v>44</v>
      </c>
      <c r="D91" s="67"/>
      <c r="E91" s="52"/>
      <c r="F91" s="130"/>
      <c r="G91" s="131"/>
      <c r="H91" s="131"/>
      <c r="I91" s="132"/>
    </row>
    <row r="92" spans="2:9" ht="27" customHeight="1">
      <c r="C92" s="124"/>
      <c r="D92" s="125"/>
    </row>
    <row r="93" spans="2:9" hidden="1">
      <c r="B93" s="3" t="s">
        <v>58</v>
      </c>
    </row>
    <row r="94" spans="2:9" hidden="1">
      <c r="B94" s="3" t="s">
        <v>59</v>
      </c>
    </row>
    <row r="95" spans="2:9" ht="15" hidden="1" customHeight="1">
      <c r="B95" s="3" t="s">
        <v>60</v>
      </c>
    </row>
    <row r="97" spans="1:9" ht="27" thickBot="1">
      <c r="A97" s="44"/>
      <c r="B97" s="44"/>
      <c r="C97" s="70" t="s">
        <v>80</v>
      </c>
      <c r="D97" s="112" t="s">
        <v>23</v>
      </c>
      <c r="E97" s="68" t="s">
        <v>21</v>
      </c>
      <c r="F97" s="145" t="s">
        <v>22</v>
      </c>
      <c r="G97" s="145"/>
      <c r="H97" s="145"/>
      <c r="I97" s="146"/>
    </row>
    <row r="98" spans="1:9" ht="27" thickBot="1">
      <c r="C98" s="62" t="s">
        <v>26</v>
      </c>
      <c r="D98" s="65"/>
      <c r="E98" s="66"/>
      <c r="F98" s="139"/>
      <c r="G98" s="140"/>
      <c r="H98" s="140"/>
      <c r="I98" s="141"/>
    </row>
    <row r="99" spans="1:9">
      <c r="C99" s="118" t="s">
        <v>27</v>
      </c>
      <c r="D99" s="65"/>
      <c r="E99" s="66"/>
      <c r="F99" s="139"/>
      <c r="G99" s="140"/>
      <c r="H99" s="140"/>
      <c r="I99" s="141"/>
    </row>
    <row r="100" spans="1:9" ht="79.2">
      <c r="C100" s="118" t="s">
        <v>28</v>
      </c>
      <c r="D100" s="67"/>
      <c r="E100" s="52"/>
      <c r="F100" s="136"/>
      <c r="G100" s="137"/>
      <c r="H100" s="137"/>
      <c r="I100" s="138"/>
    </row>
    <row r="101" spans="1:9" ht="118.8">
      <c r="C101" s="62" t="s">
        <v>29</v>
      </c>
      <c r="D101" s="67"/>
      <c r="E101" s="52"/>
      <c r="F101" s="136"/>
      <c r="G101" s="137"/>
      <c r="H101" s="137"/>
      <c r="I101" s="138"/>
    </row>
    <row r="102" spans="1:9" ht="26.4">
      <c r="C102" s="62" t="s">
        <v>30</v>
      </c>
      <c r="D102" s="67"/>
      <c r="E102" s="52"/>
      <c r="F102" s="136"/>
      <c r="G102" s="137"/>
      <c r="H102" s="137"/>
      <c r="I102" s="138"/>
    </row>
    <row r="103" spans="1:9" ht="26.4">
      <c r="C103" s="62" t="s">
        <v>31</v>
      </c>
      <c r="D103" s="67"/>
      <c r="E103" s="52"/>
      <c r="F103" s="136"/>
      <c r="G103" s="137"/>
      <c r="H103" s="137"/>
      <c r="I103" s="138"/>
    </row>
    <row r="104" spans="1:9" ht="92.4">
      <c r="C104" s="62" t="s">
        <v>32</v>
      </c>
      <c r="D104" s="67"/>
      <c r="E104" s="52"/>
      <c r="F104" s="136"/>
      <c r="G104" s="137"/>
      <c r="H104" s="137"/>
      <c r="I104" s="138"/>
    </row>
    <row r="105" spans="1:9" ht="26.4">
      <c r="C105" s="62" t="s">
        <v>33</v>
      </c>
      <c r="D105" s="67"/>
      <c r="E105" s="52"/>
      <c r="F105" s="136"/>
      <c r="G105" s="137"/>
      <c r="H105" s="137"/>
      <c r="I105" s="138"/>
    </row>
    <row r="106" spans="1:9">
      <c r="C106" s="63" t="s">
        <v>34</v>
      </c>
      <c r="D106" s="67"/>
      <c r="E106" s="52"/>
      <c r="F106" s="136"/>
      <c r="G106" s="137"/>
      <c r="H106" s="137"/>
      <c r="I106" s="138"/>
    </row>
    <row r="107" spans="1:9" ht="52.8">
      <c r="C107" s="62" t="s">
        <v>35</v>
      </c>
      <c r="D107" s="67"/>
      <c r="E107" s="52"/>
      <c r="F107" s="136"/>
      <c r="G107" s="137"/>
      <c r="H107" s="137"/>
      <c r="I107" s="138"/>
    </row>
    <row r="108" spans="1:9">
      <c r="C108" s="62" t="s">
        <v>36</v>
      </c>
      <c r="D108" s="67"/>
      <c r="E108" s="52"/>
      <c r="F108" s="136"/>
      <c r="G108" s="137"/>
      <c r="H108" s="137"/>
      <c r="I108" s="138"/>
    </row>
    <row r="109" spans="1:9" ht="52.8">
      <c r="C109" s="62" t="s">
        <v>37</v>
      </c>
      <c r="D109" s="67"/>
      <c r="E109" s="52"/>
      <c r="F109" s="136"/>
      <c r="G109" s="137"/>
      <c r="H109" s="137"/>
      <c r="I109" s="138"/>
    </row>
    <row r="110" spans="1:9">
      <c r="C110" s="62" t="s">
        <v>38</v>
      </c>
      <c r="D110" s="67"/>
      <c r="E110" s="52"/>
      <c r="F110" s="136"/>
      <c r="G110" s="137"/>
      <c r="H110" s="137"/>
      <c r="I110" s="138"/>
    </row>
    <row r="111" spans="1:9" ht="39.6">
      <c r="C111" s="62" t="s">
        <v>39</v>
      </c>
      <c r="D111" s="67"/>
      <c r="E111" s="52"/>
      <c r="F111" s="136"/>
      <c r="G111" s="137"/>
      <c r="H111" s="137"/>
      <c r="I111" s="138"/>
    </row>
    <row r="112" spans="1:9">
      <c r="C112" s="62" t="s">
        <v>40</v>
      </c>
      <c r="D112" s="67"/>
      <c r="E112" s="52"/>
      <c r="F112" s="136"/>
      <c r="G112" s="137"/>
      <c r="H112" s="137"/>
      <c r="I112" s="138"/>
    </row>
    <row r="113" spans="3:9" ht="343.2">
      <c r="C113" s="71" t="s">
        <v>41</v>
      </c>
      <c r="D113" s="67"/>
      <c r="E113" s="52"/>
      <c r="F113" s="136"/>
      <c r="G113" s="137"/>
      <c r="H113" s="137"/>
      <c r="I113" s="138"/>
    </row>
    <row r="114" spans="3:9" ht="343.2">
      <c r="C114" s="118" t="s">
        <v>42</v>
      </c>
      <c r="D114" s="67"/>
      <c r="E114" s="52"/>
      <c r="F114" s="109"/>
      <c r="G114" s="110"/>
      <c r="H114" s="110"/>
      <c r="I114" s="111"/>
    </row>
    <row r="115" spans="3:9" ht="145.19999999999999">
      <c r="C115" s="62" t="s">
        <v>89</v>
      </c>
      <c r="D115" s="67"/>
      <c r="E115" s="52"/>
      <c r="F115" s="136"/>
      <c r="G115" s="137"/>
      <c r="H115" s="137"/>
      <c r="I115" s="138"/>
    </row>
    <row r="116" spans="3:9" ht="65.25" customHeight="1">
      <c r="C116" s="62" t="s">
        <v>87</v>
      </c>
      <c r="D116" s="67"/>
      <c r="E116" s="52"/>
      <c r="F116" s="109"/>
      <c r="G116" s="110"/>
      <c r="H116" s="110"/>
      <c r="I116" s="111"/>
    </row>
    <row r="117" spans="3:9">
      <c r="C117" s="63" t="s">
        <v>43</v>
      </c>
      <c r="D117" s="67"/>
      <c r="E117" s="52"/>
      <c r="F117" s="136"/>
      <c r="G117" s="137"/>
      <c r="H117" s="137"/>
      <c r="I117" s="138"/>
    </row>
    <row r="118" spans="3:9">
      <c r="C118" s="63" t="s">
        <v>63</v>
      </c>
      <c r="D118" s="67"/>
      <c r="E118" s="52"/>
      <c r="F118" s="109"/>
      <c r="G118" s="110"/>
      <c r="H118" s="110"/>
      <c r="I118" s="111"/>
    </row>
    <row r="119" spans="3:9">
      <c r="C119" s="63" t="s">
        <v>88</v>
      </c>
      <c r="D119" s="67"/>
      <c r="E119" s="52"/>
      <c r="F119" s="109"/>
      <c r="G119" s="110"/>
      <c r="H119" s="110"/>
      <c r="I119" s="111"/>
    </row>
    <row r="120" spans="3:9">
      <c r="C120" s="63" t="s">
        <v>91</v>
      </c>
      <c r="D120" s="67"/>
      <c r="E120" s="52"/>
      <c r="F120" s="109"/>
      <c r="G120" s="110"/>
      <c r="H120" s="110"/>
      <c r="I120" s="111"/>
    </row>
    <row r="121" spans="3:9" ht="22.5" customHeight="1">
      <c r="C121" s="124"/>
      <c r="D121" s="125"/>
    </row>
  </sheetData>
  <mergeCells count="66">
    <mergeCell ref="F115:I115"/>
    <mergeCell ref="F117:I117"/>
    <mergeCell ref="F109:I109"/>
    <mergeCell ref="F110:I110"/>
    <mergeCell ref="F111:I111"/>
    <mergeCell ref="F112:I112"/>
    <mergeCell ref="F113:I113"/>
    <mergeCell ref="F104:I104"/>
    <mergeCell ref="F105:I105"/>
    <mergeCell ref="F106:I106"/>
    <mergeCell ref="F107:I107"/>
    <mergeCell ref="F108:I108"/>
    <mergeCell ref="F99:I99"/>
    <mergeCell ref="F100:I100"/>
    <mergeCell ref="F101:I101"/>
    <mergeCell ref="F102:I102"/>
    <mergeCell ref="F103:I103"/>
    <mergeCell ref="E3:F3"/>
    <mergeCell ref="B13:F15"/>
    <mergeCell ref="F97:I97"/>
    <mergeCell ref="F98:I98"/>
    <mergeCell ref="B5:F10"/>
    <mergeCell ref="F34:I34"/>
    <mergeCell ref="F35:I35"/>
    <mergeCell ref="F37:I37"/>
    <mergeCell ref="F38:I38"/>
    <mergeCell ref="F56:I56"/>
    <mergeCell ref="F39:I39"/>
    <mergeCell ref="F42:I42"/>
    <mergeCell ref="F50:I50"/>
    <mergeCell ref="F51:I51"/>
    <mergeCell ref="F52:I52"/>
    <mergeCell ref="F54:I54"/>
    <mergeCell ref="F49:I49"/>
    <mergeCell ref="F43:I43"/>
    <mergeCell ref="F55:I55"/>
    <mergeCell ref="F45:I45"/>
    <mergeCell ref="F46:I46"/>
    <mergeCell ref="F47:I47"/>
    <mergeCell ref="F48:I48"/>
    <mergeCell ref="F53:I53"/>
    <mergeCell ref="F65:I65"/>
    <mergeCell ref="F57:I57"/>
    <mergeCell ref="F58:I58"/>
    <mergeCell ref="F59:I59"/>
    <mergeCell ref="F61:I61"/>
    <mergeCell ref="F64:I64"/>
    <mergeCell ref="F68:I68"/>
    <mergeCell ref="F79:I79"/>
    <mergeCell ref="F80:I80"/>
    <mergeCell ref="F81:I81"/>
    <mergeCell ref="F74:I74"/>
    <mergeCell ref="F75:I75"/>
    <mergeCell ref="F76:I76"/>
    <mergeCell ref="F77:I77"/>
    <mergeCell ref="F78:I78"/>
    <mergeCell ref="F71:I71"/>
    <mergeCell ref="F72:I72"/>
    <mergeCell ref="F73:I73"/>
    <mergeCell ref="F91:I91"/>
    <mergeCell ref="F86:I86"/>
    <mergeCell ref="F88:I88"/>
    <mergeCell ref="F82:I82"/>
    <mergeCell ref="F83:I83"/>
    <mergeCell ref="F84:I84"/>
    <mergeCell ref="F85:I85"/>
  </mergeCells>
  <phoneticPr fontId="11" type="noConversion"/>
  <conditionalFormatting sqref="D40">
    <cfRule type="cellIs" dxfId="7" priority="11" operator="equal">
      <formula>"Pass"</formula>
    </cfRule>
    <cfRule type="cellIs" dxfId="6" priority="12" operator="equal">
      <formula>"Fail"</formula>
    </cfRule>
  </conditionalFormatting>
  <conditionalFormatting sqref="D66">
    <cfRule type="cellIs" dxfId="5" priority="9" operator="equal">
      <formula>"Pass"</formula>
    </cfRule>
    <cfRule type="cellIs" dxfId="4" priority="10" operator="equal">
      <formula>"Fail"</formula>
    </cfRule>
  </conditionalFormatting>
  <conditionalFormatting sqref="D92">
    <cfRule type="cellIs" dxfId="3" priority="7" operator="equal">
      <formula>"Pass"</formula>
    </cfRule>
    <cfRule type="cellIs" dxfId="2" priority="8" operator="equal">
      <formula>"Fail"</formula>
    </cfRule>
  </conditionalFormatting>
  <conditionalFormatting sqref="D121">
    <cfRule type="cellIs" dxfId="1" priority="1" operator="equal">
      <formula>"Pass"</formula>
    </cfRule>
    <cfRule type="cellIs" dxfId="0" priority="2" operator="equal">
      <formula>"Fail"</formula>
    </cfRule>
  </conditionalFormatting>
  <dataValidations count="2">
    <dataValidation type="list" allowBlank="1" showInputMessage="1" showErrorMessage="1" sqref="D45:D65 D69:D91 D35:D39 D98:D120" xr:uid="{6A23A8D0-D258-4D50-B848-91D0C9263AB6}">
      <formula1>$B$93:$B$96</formula1>
    </dataValidation>
    <dataValidation type="list" allowBlank="1" showInputMessage="1" showErrorMessage="1" sqref="C94" xr:uid="{57F52BF0-D8D1-410C-A32B-628CD0AC58D4}">
      <formula1>$B$93:$B$94</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6D4AA9-50DD-48F3-B722-1E6118B913C3}">
  <sheetPr>
    <tabColor theme="0"/>
  </sheetPr>
  <dimension ref="B1:H48"/>
  <sheetViews>
    <sheetView showGridLines="0" topLeftCell="B1" workbookViewId="0">
      <selection activeCell="B6" sqref="B6"/>
    </sheetView>
  </sheetViews>
  <sheetFormatPr defaultColWidth="51.88671875" defaultRowHeight="14.4"/>
  <cols>
    <col min="1" max="1" width="4" customWidth="1"/>
    <col min="2" max="2" width="36.6640625" customWidth="1"/>
    <col min="3" max="3" width="28" bestFit="1" customWidth="1"/>
    <col min="4" max="4" width="68.109375" customWidth="1"/>
    <col min="5" max="5" width="17.44140625" customWidth="1"/>
  </cols>
  <sheetData>
    <row r="1" spans="2:8" s="3" customFormat="1" ht="17.399999999999999">
      <c r="B1" s="23" t="str">
        <f>Instructions!B1</f>
        <v>Mobility Vans, 26-84944</v>
      </c>
      <c r="C1" s="2"/>
      <c r="D1" s="53"/>
    </row>
    <row r="2" spans="2:8" s="3" customFormat="1" ht="17.399999999999999">
      <c r="B2" s="23" t="str">
        <f>Instructions!B2</f>
        <v>Attachment D - Cost Proposal Template</v>
      </c>
      <c r="C2" s="2"/>
      <c r="D2" s="53"/>
    </row>
    <row r="3" spans="2:8" ht="15.6">
      <c r="B3" s="79" t="s">
        <v>64</v>
      </c>
    </row>
    <row r="5" spans="2:8" s="95" customFormat="1">
      <c r="B5" s="149" t="s">
        <v>70</v>
      </c>
      <c r="C5" s="150"/>
      <c r="D5" s="150"/>
      <c r="E5" s="150"/>
      <c r="F5" s="150"/>
    </row>
    <row r="6" spans="2:8">
      <c r="B6" t="s">
        <v>81</v>
      </c>
      <c r="C6" s="95"/>
      <c r="D6" s="95"/>
      <c r="E6" s="95"/>
    </row>
    <row r="7" spans="2:8" ht="15" thickBot="1">
      <c r="D7" s="75"/>
    </row>
    <row r="8" spans="2:8" s="75" customFormat="1" ht="27" thickBot="1">
      <c r="B8" s="69" t="s">
        <v>61</v>
      </c>
      <c r="C8" s="84" t="s">
        <v>20</v>
      </c>
      <c r="D8" s="37" t="s">
        <v>62</v>
      </c>
      <c r="E8" s="128" t="s">
        <v>21</v>
      </c>
      <c r="G8" s="74"/>
      <c r="H8" s="74"/>
    </row>
    <row r="9" spans="2:8">
      <c r="B9" s="80" t="s">
        <v>65</v>
      </c>
      <c r="C9" s="90"/>
      <c r="D9" s="91"/>
      <c r="E9" s="127"/>
      <c r="G9" s="73"/>
      <c r="H9" s="73"/>
    </row>
    <row r="10" spans="2:8">
      <c r="B10" s="80" t="s">
        <v>66</v>
      </c>
      <c r="C10" s="86"/>
      <c r="D10" s="92"/>
      <c r="E10" s="81"/>
      <c r="G10" s="73"/>
      <c r="H10" s="73"/>
    </row>
    <row r="11" spans="2:8">
      <c r="B11" s="80" t="s">
        <v>67</v>
      </c>
      <c r="C11" s="87"/>
      <c r="D11" s="93"/>
      <c r="E11" s="82"/>
      <c r="G11" s="72"/>
      <c r="H11" s="72"/>
    </row>
    <row r="12" spans="2:8">
      <c r="B12" s="80" t="s">
        <v>12</v>
      </c>
      <c r="C12" s="86"/>
      <c r="D12" s="92"/>
      <c r="E12" s="81"/>
      <c r="G12" s="73"/>
      <c r="H12" s="73"/>
    </row>
    <row r="13" spans="2:8">
      <c r="B13" s="80"/>
      <c r="C13" s="86"/>
      <c r="D13" s="92"/>
      <c r="E13" s="81"/>
      <c r="G13" s="73"/>
      <c r="H13" s="73"/>
    </row>
    <row r="14" spans="2:8">
      <c r="B14" s="80"/>
      <c r="C14" s="86"/>
      <c r="D14" s="92"/>
      <c r="E14" s="81"/>
      <c r="G14" s="73"/>
      <c r="H14" s="73"/>
    </row>
    <row r="15" spans="2:8">
      <c r="B15" s="80"/>
      <c r="C15" s="86"/>
      <c r="D15" s="92"/>
      <c r="E15" s="81"/>
      <c r="G15" s="73"/>
      <c r="H15" s="73"/>
    </row>
    <row r="16" spans="2:8">
      <c r="B16" s="80"/>
      <c r="C16" s="86"/>
      <c r="D16" s="92"/>
      <c r="E16" s="81"/>
      <c r="G16" s="73"/>
      <c r="H16" s="73"/>
    </row>
    <row r="17" spans="2:8">
      <c r="B17" s="80"/>
      <c r="C17" s="86"/>
      <c r="D17" s="92"/>
      <c r="E17" s="81"/>
      <c r="G17" s="73"/>
      <c r="H17" s="73"/>
    </row>
    <row r="18" spans="2:8">
      <c r="B18" s="80"/>
      <c r="C18" s="86"/>
      <c r="D18" s="92"/>
      <c r="E18" s="81"/>
      <c r="G18" s="73"/>
      <c r="H18" s="73"/>
    </row>
    <row r="19" spans="2:8">
      <c r="B19" s="80"/>
      <c r="C19" s="86"/>
      <c r="D19" s="92"/>
      <c r="E19" s="81"/>
      <c r="G19" s="73"/>
      <c r="H19" s="73"/>
    </row>
    <row r="20" spans="2:8">
      <c r="B20" s="80"/>
      <c r="C20" s="86"/>
      <c r="D20" s="92"/>
      <c r="E20" s="81"/>
      <c r="G20" s="73"/>
      <c r="H20" s="73"/>
    </row>
    <row r="21" spans="2:8">
      <c r="B21" s="80"/>
      <c r="C21" s="85"/>
      <c r="D21" s="92"/>
      <c r="E21" s="81"/>
      <c r="G21" s="73"/>
      <c r="H21" s="73"/>
    </row>
    <row r="22" spans="2:8">
      <c r="B22" s="80"/>
      <c r="C22" s="86"/>
      <c r="D22" s="92"/>
      <c r="E22" s="81"/>
      <c r="G22" s="73"/>
      <c r="H22" s="73"/>
    </row>
    <row r="23" spans="2:8">
      <c r="B23" s="80"/>
      <c r="C23" s="86"/>
      <c r="D23" s="92"/>
      <c r="E23" s="81"/>
      <c r="G23" s="73"/>
      <c r="H23" s="73"/>
    </row>
    <row r="24" spans="2:8">
      <c r="B24" s="80"/>
      <c r="C24" s="86"/>
      <c r="D24" s="92"/>
      <c r="E24" s="81"/>
      <c r="G24" s="73"/>
      <c r="H24" s="73"/>
    </row>
    <row r="25" spans="2:8">
      <c r="B25" s="80"/>
      <c r="C25" s="86"/>
      <c r="D25" s="92"/>
      <c r="E25" s="81"/>
      <c r="G25" s="73"/>
      <c r="H25" s="73"/>
    </row>
    <row r="26" spans="2:8">
      <c r="B26" s="80"/>
      <c r="C26" s="86"/>
      <c r="D26" s="92"/>
      <c r="E26" s="81"/>
      <c r="G26" s="73"/>
      <c r="H26" s="73"/>
    </row>
    <row r="27" spans="2:8">
      <c r="B27" s="80"/>
      <c r="C27" s="86"/>
      <c r="D27" s="92"/>
      <c r="E27" s="81"/>
      <c r="G27" s="73"/>
      <c r="H27" s="73"/>
    </row>
    <row r="28" spans="2:8">
      <c r="B28" s="80"/>
      <c r="C28" s="86"/>
      <c r="D28" s="92"/>
      <c r="E28" s="81"/>
      <c r="G28" s="73"/>
      <c r="H28" s="73"/>
    </row>
    <row r="29" spans="2:8">
      <c r="B29" s="80"/>
      <c r="C29" s="86"/>
      <c r="D29" s="92"/>
      <c r="E29" s="81"/>
      <c r="G29" s="73"/>
      <c r="H29" s="73"/>
    </row>
    <row r="30" spans="2:8">
      <c r="B30" s="80"/>
      <c r="C30" s="86"/>
      <c r="D30" s="92"/>
      <c r="E30" s="81"/>
      <c r="G30" s="73"/>
      <c r="H30" s="73"/>
    </row>
    <row r="31" spans="2:8">
      <c r="B31" s="80"/>
      <c r="C31" s="85"/>
      <c r="D31" s="92"/>
      <c r="E31" s="81"/>
      <c r="G31" s="73"/>
      <c r="H31" s="73"/>
    </row>
    <row r="32" spans="2:8">
      <c r="B32" s="80"/>
      <c r="C32" s="86"/>
      <c r="D32" s="92"/>
      <c r="E32" s="81"/>
      <c r="G32" s="73"/>
      <c r="H32" s="73"/>
    </row>
    <row r="33" spans="2:8">
      <c r="B33" s="80"/>
      <c r="C33" s="88"/>
      <c r="D33" s="92"/>
      <c r="E33" s="81"/>
      <c r="G33" s="73"/>
      <c r="H33" s="73"/>
    </row>
    <row r="34" spans="2:8">
      <c r="B34" s="80"/>
      <c r="C34" s="85"/>
      <c r="D34" s="92"/>
      <c r="E34" s="81"/>
      <c r="G34" s="73"/>
      <c r="H34" s="73"/>
    </row>
    <row r="35" spans="2:8">
      <c r="B35" s="80"/>
      <c r="C35" s="85"/>
      <c r="D35" s="92"/>
      <c r="E35" s="81"/>
      <c r="G35" s="73"/>
      <c r="H35" s="73"/>
    </row>
    <row r="36" spans="2:8">
      <c r="B36" s="80"/>
      <c r="C36" s="86"/>
      <c r="D36" s="92"/>
      <c r="E36" s="81"/>
      <c r="G36" s="73"/>
      <c r="H36" s="73"/>
    </row>
    <row r="37" spans="2:8">
      <c r="B37" s="80"/>
      <c r="C37" s="86"/>
      <c r="D37" s="92"/>
      <c r="E37" s="81"/>
      <c r="G37" s="73"/>
      <c r="H37" s="73"/>
    </row>
    <row r="38" spans="2:8" ht="15" thickBot="1">
      <c r="B38" s="80"/>
      <c r="C38" s="89"/>
      <c r="D38" s="94"/>
      <c r="E38" s="83"/>
      <c r="G38" s="73"/>
      <c r="H38" s="73"/>
    </row>
    <row r="45" spans="2:8">
      <c r="B45" t="s">
        <v>65</v>
      </c>
    </row>
    <row r="46" spans="2:8">
      <c r="B46" t="s">
        <v>66</v>
      </c>
    </row>
    <row r="47" spans="2:8">
      <c r="B47" t="s">
        <v>67</v>
      </c>
    </row>
    <row r="48" spans="2:8">
      <c r="B48" t="s">
        <v>12</v>
      </c>
    </row>
  </sheetData>
  <mergeCells count="1">
    <mergeCell ref="B5:F5"/>
  </mergeCells>
  <phoneticPr fontId="11" type="noConversion"/>
  <dataValidations count="1">
    <dataValidation type="list" allowBlank="1" showInputMessage="1" showErrorMessage="1" sqref="B49 B9:B38" xr:uid="{00B6AE18-4F21-4EA8-983F-6F2BA1FE70A7}">
      <formula1>$B$45:$B$48</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D1462599AE51F4FA458CAAEF27E4291" ma:contentTypeVersion="3" ma:contentTypeDescription="Create a new document." ma:contentTypeScope="" ma:versionID="fd1a8824a11b86148241f33a6cbccd93">
  <xsd:schema xmlns:xsd="http://www.w3.org/2001/XMLSchema" xmlns:xs="http://www.w3.org/2001/XMLSchema" xmlns:p="http://schemas.microsoft.com/office/2006/metadata/properties" xmlns:ns2="aaea5aad-3151-495c-8632-53e45a860fc5" targetNamespace="http://schemas.microsoft.com/office/2006/metadata/properties" ma:root="true" ma:fieldsID="d4eaea83b856f96a80fb85b0adfb2d8e" ns2:_="">
    <xsd:import namespace="aaea5aad-3151-495c-8632-53e45a860fc5"/>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ea5aad-3151-495c-8632-53e45a860fc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B10F6A-3589-405F-A133-E932C84224C2}">
  <ds:schemaRefs>
    <ds:schemaRef ds:uri="http://schemas.microsoft.com/sharepoint/v3/contenttype/forms"/>
  </ds:schemaRefs>
</ds:datastoreItem>
</file>

<file path=customXml/itemProps2.xml><?xml version="1.0" encoding="utf-8"?>
<ds:datastoreItem xmlns:ds="http://schemas.openxmlformats.org/officeDocument/2006/customXml" ds:itemID="{4C51626A-1FDC-4F48-A73F-6F8C50D387F5}">
  <ds:schemaRefs>
    <ds:schemaRef ds:uri="http://schemas.microsoft.com/office/2006/metadata/properties"/>
    <ds:schemaRef ds:uri="http://purl.org/dc/elements/1.1/"/>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aaea5aad-3151-495c-8632-53e45a860fc5"/>
    <ds:schemaRef ds:uri="http://www.w3.org/XML/1998/namespace"/>
    <ds:schemaRef ds:uri="http://purl.org/dc/dcmitype/"/>
  </ds:schemaRefs>
</ds:datastoreItem>
</file>

<file path=customXml/itemProps3.xml><?xml version="1.0" encoding="utf-8"?>
<ds:datastoreItem xmlns:ds="http://schemas.openxmlformats.org/officeDocument/2006/customXml" ds:itemID="{60C65B38-7168-4249-BFFA-D7E9D7095C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ea5aad-3151-495c-8632-53e45a860fc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Mobility Vans</vt:lpstr>
      <vt:lpstr>Additional Options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Sample IV, Arthur</dc:creator>
  <cp:keywords/>
  <dc:description/>
  <cp:lastModifiedBy>March, Kevin</cp:lastModifiedBy>
  <cp:revision/>
  <dcterms:created xsi:type="dcterms:W3CDTF">2024-12-31T16:45:24Z</dcterms:created>
  <dcterms:modified xsi:type="dcterms:W3CDTF">2025-11-26T12:28:12Z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0x0101009D1462599AE51F4FA458CAAEF27E4291</vt:lpwstr>
  </property>
</Properties>
</file>